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ELEMETRY" sheetId="1" r:id="rId4"/>
    <sheet state="visible" name="TELECOMMANDS" sheetId="2" r:id="rId5"/>
  </sheets>
  <definedNames/>
  <calcPr/>
  <extLst>
    <ext uri="GoogleSheetsCustomDataVersion2">
      <go:sheetsCustomData xmlns:go="http://customooxmlschemas.google.com/" r:id="rId6" roundtripDataChecksum="BYIMpOdyvmRLxl9khP8whHvXr9+ObvCW4mxIVRXXqB4="/>
    </ext>
  </extLst>
</workbook>
</file>

<file path=xl/sharedStrings.xml><?xml version="1.0" encoding="utf-8"?>
<sst xmlns="http://schemas.openxmlformats.org/spreadsheetml/2006/main" count="388" uniqueCount="248">
  <si>
    <t>TELEMETRY (INSTANT AND HISTORIC)</t>
  </si>
  <si>
    <t>SUBSYSTEM</t>
  </si>
  <si>
    <t>DATA TYPE</t>
  </si>
  <si>
    <t># OF BYTES</t>
  </si>
  <si>
    <t>ARRAY SIZE</t>
  </si>
  <si>
    <t>TOTAL SIZE</t>
  </si>
  <si>
    <t>NAME</t>
  </si>
  <si>
    <t>FULL NAME</t>
  </si>
  <si>
    <t>UNITS</t>
  </si>
  <si>
    <t>DESCRIPTION</t>
  </si>
  <si>
    <t>GENERAL</t>
  </si>
  <si>
    <t>uint32_t</t>
  </si>
  <si>
    <t>unix_time</t>
  </si>
  <si>
    <t>Current Unix Time</t>
  </si>
  <si>
    <t>s</t>
  </si>
  <si>
    <t>UNIX Timestamp</t>
  </si>
  <si>
    <t>uint8_t</t>
  </si>
  <si>
    <t>PQ_ID</t>
  </si>
  <si>
    <t>PocketQube ID</t>
  </si>
  <si>
    <t>N/A</t>
  </si>
  <si>
    <t>Will serve as an identifier of which PQ has sent the beacon or other downlink packets.</t>
  </si>
  <si>
    <t>TL_PL_counter</t>
  </si>
  <si>
    <t>Telemetry and payload counter</t>
  </si>
  <si>
    <t>Counter of how many telemetry and payload measures are currently stored in the Flash memory.</t>
  </si>
  <si>
    <t>OBC</t>
  </si>
  <si>
    <t>int8_t</t>
  </si>
  <si>
    <t>temp_mcu</t>
  </si>
  <si>
    <t>MCU Temperature Reading</t>
  </si>
  <si>
    <t>K</t>
  </si>
  <si>
    <t>MCU has an integrated tempeature sensor that can be used to evaluate over or underheating in the OBC board</t>
  </si>
  <si>
    <t>temp_batt</t>
  </si>
  <si>
    <t>Battery Temperature Reading</t>
  </si>
  <si>
    <t>Baterry temperature will determine the activation and deactivation of the heater.</t>
  </si>
  <si>
    <t>current_states</t>
  </si>
  <si>
    <t>Subsystem states (ADCS,P/L,OBC)</t>
  </si>
  <si>
    <t>ADCS State (1 bit) P/L State (1 bit) OBC State (6 bits (3 bits Requiered, 2 Times))</t>
  </si>
  <si>
    <t>reset_counter_obc</t>
  </si>
  <si>
    <t>OBC Reset Counter</t>
  </si>
  <si>
    <t>-</t>
  </si>
  <si>
    <t>err_subsys</t>
  </si>
  <si>
    <t>Error Flags Codified</t>
  </si>
  <si>
    <t>EPS</t>
  </si>
  <si>
    <t>batt_volt</t>
  </si>
  <si>
    <t>Battery Voltage Reading</t>
  </si>
  <si>
    <t>V</t>
  </si>
  <si>
    <t>batt_amp</t>
  </si>
  <si>
    <t>Battery Intensity Reading</t>
  </si>
  <si>
    <t>mA</t>
  </si>
  <si>
    <t>ADCS</t>
  </si>
  <si>
    <t>int16_t</t>
  </si>
  <si>
    <t>gyro_matrix</t>
  </si>
  <si>
    <t>3 axis of the Gyroscope 128 Levels +- Signs</t>
  </si>
  <si>
    <t>º/s</t>
  </si>
  <si>
    <t>Gyroscope measurements.</t>
  </si>
  <si>
    <t>magnetometer_matrix</t>
  </si>
  <si>
    <t>Magnetometer Reading</t>
  </si>
  <si>
    <t>mG</t>
  </si>
  <si>
    <t>Magnetic field measurements</t>
  </si>
  <si>
    <t>sun_vec_matrix</t>
  </si>
  <si>
    <t>Sun Vector</t>
  </si>
  <si>
    <t>Unitary Sun Vector array.</t>
  </si>
  <si>
    <t>mtq_act_lvl</t>
  </si>
  <si>
    <t xml:space="preserve"> 3 Magnetorquer Intensity Values (Actuation Level)</t>
  </si>
  <si>
    <t>Actuation level of each one of the three magnetic torquers.</t>
  </si>
  <si>
    <t>FSS</t>
  </si>
  <si>
    <t>TYPE</t>
  </si>
  <si>
    <t>ServiceTable</t>
  </si>
  <si>
    <t>struct</t>
  </si>
  <si>
    <t>Service Table</t>
  </si>
  <si>
    <t>Structure for Service Table</t>
  </si>
  <si>
    <t>provider_1</t>
  </si>
  <si>
    <t>Provider</t>
  </si>
  <si>
    <t>Provider 1 structure</t>
  </si>
  <si>
    <t>provider_2</t>
  </si>
  <si>
    <t>Provider 2 structure</t>
  </si>
  <si>
    <t>uint8_t[3]</t>
  </si>
  <si>
    <t>provider_id[3]</t>
  </si>
  <si>
    <t>Provider ID</t>
  </si>
  <si>
    <t>3 bytes: Provider ID (24 bits)</t>
  </si>
  <si>
    <t>service_entry</t>
  </si>
  <si>
    <t>Service Entry</t>
  </si>
  <si>
    <t>Subscriber Entry structure</t>
  </si>
  <si>
    <t>service_type_value</t>
  </si>
  <si>
    <t>Service Type Value</t>
  </si>
  <si>
    <t>1 byte: Service Type Value</t>
  </si>
  <si>
    <t>creation_date</t>
  </si>
  <si>
    <t>Creation Date</t>
  </si>
  <si>
    <t>4 bytes: Creation Date (UNIX time format)</t>
  </si>
  <si>
    <t>expiration_date</t>
  </si>
  <si>
    <t>Expiration Date</t>
  </si>
  <si>
    <t>4 bytes: Expiration Date (UNIX time format)</t>
  </si>
  <si>
    <t>publish_period</t>
  </si>
  <si>
    <t>Publish Period</t>
  </si>
  <si>
    <t>4 bytes: Publish Period (UNIX time format)</t>
  </si>
  <si>
    <t>subscriber_entry</t>
  </si>
  <si>
    <t>Subscriber Entry</t>
  </si>
  <si>
    <t>Structure for Subscriber Entry</t>
  </si>
  <si>
    <t>update_date</t>
  </si>
  <si>
    <t>Update date</t>
  </si>
  <si>
    <t>4 bytes: Update Date (UNIX time format)</t>
  </si>
  <si>
    <t>ID for the subscriber</t>
  </si>
  <si>
    <t>3 bytes: Provider ID for Subscriber (24 bits)</t>
  </si>
  <si>
    <t>service_type</t>
  </si>
  <si>
    <t>Service Type</t>
  </si>
  <si>
    <t>1 byte: Service Type for Subscriber</t>
  </si>
  <si>
    <t>subscriber_id[3]</t>
  </si>
  <si>
    <t>Subscriber ID</t>
  </si>
  <si>
    <t>3 bytes: Subscriber ID (24 bits)</t>
  </si>
  <si>
    <t>RequestPacket</t>
  </si>
  <si>
    <t>type_and_service</t>
  </si>
  <si>
    <t>Type and Service</t>
  </si>
  <si>
    <t>1 byte: 3 bits for type, 4 bits for service, 1 bit reserved</t>
  </si>
  <si>
    <t>provider_identifier[3]</t>
  </si>
  <si>
    <t>Provider Identifier</t>
  </si>
  <si>
    <t>3 bytes: 24 bits for provider identifier</t>
  </si>
  <si>
    <t>customer_identifier[3]</t>
  </si>
  <si>
    <t>Customer Identifier</t>
  </si>
  <si>
    <t>3 bytes: 24 bits for customer identifier</t>
  </si>
  <si>
    <t>uint16_t</t>
  </si>
  <si>
    <t>quantity</t>
  </si>
  <si>
    <t>Quantity</t>
  </si>
  <si>
    <t>2 bytes: 16 bits for quantity</t>
  </si>
  <si>
    <t>unit_and_reserved</t>
  </si>
  <si>
    <t>Unit and Reserved</t>
  </si>
  <si>
    <t>1 byte: 3 bits for unit, 5 bits reserved</t>
  </si>
  <si>
    <t>DataPacket</t>
  </si>
  <si>
    <t>length</t>
  </si>
  <si>
    <t>Length</t>
  </si>
  <si>
    <t>2 bytes: 16 bits for length of data</t>
  </si>
  <si>
    <t>uint8_t[6]</t>
  </si>
  <si>
    <t>data[6]</t>
  </si>
  <si>
    <t>Data</t>
  </si>
  <si>
    <t>6 bytes: maximum 48 bits for data</t>
  </si>
  <si>
    <t>checksum</t>
  </si>
  <si>
    <t>Checksum</t>
  </si>
  <si>
    <t>1 byte: 8 bits for checksum for integrity</t>
  </si>
  <si>
    <t>AckPacket</t>
  </si>
  <si>
    <t>uint8_t[7]</t>
  </si>
  <si>
    <t>ack_data[7]</t>
  </si>
  <si>
    <t>Acknowledgement Data</t>
  </si>
  <si>
    <t>7 bytes: first 7 bytes of Data Packet</t>
  </si>
  <si>
    <t>ClosePacket</t>
  </si>
  <si>
    <t>1 byte: 3 bits for type, 4 bits reserved, 1 bit reserved</t>
  </si>
  <si>
    <t>acknowledgement</t>
  </si>
  <si>
    <t>Acknowledgement</t>
  </si>
  <si>
    <t>1 byte: 1 bit for acknowledgement required, 7 bits reserved</t>
  </si>
  <si>
    <t>BYTES</t>
  </si>
  <si>
    <t>TIMESTAMP</t>
  </si>
  <si>
    <t>DEPLOYS</t>
  </si>
  <si>
    <t>COMMS</t>
  </si>
  <si>
    <t>PAYLOAD</t>
  </si>
  <si>
    <t>RESERVED</t>
  </si>
  <si>
    <t>Family</t>
  </si>
  <si>
    <t>ID</t>
  </si>
  <si>
    <t>TC</t>
  </si>
  <si>
    <t>Description</t>
  </si>
  <si>
    <t>S/C Ping</t>
  </si>
  <si>
    <t>ping</t>
  </si>
  <si>
    <t>Ping pong test to verify the communication link.</t>
  </si>
  <si>
    <t>Mode transits</t>
  </si>
  <si>
    <t>transit_to_NM</t>
  </si>
  <si>
    <t>Manual transition to the Nominal Mode</t>
  </si>
  <si>
    <t>transit_to_CM</t>
  </si>
  <si>
    <t>Manual transition to Contingency Mode</t>
  </si>
  <si>
    <t>transit_to_SSM</t>
  </si>
  <si>
    <t>Manual transition to the Sun Safe Mode</t>
  </si>
  <si>
    <t>transit_to_SM</t>
  </si>
  <si>
    <t>Manual transition to the Survival Mode</t>
  </si>
  <si>
    <t>SS Configuration</t>
  </si>
  <si>
    <t>upload_adcs_calibration</t>
  </si>
  <si>
    <t>Updates ADCS Magnetometer Calibration</t>
  </si>
  <si>
    <t>upload_adcs_tle</t>
  </si>
  <si>
    <t>Updates the TLE that is used to propagate the environment models</t>
  </si>
  <si>
    <t>upload_comms_config</t>
  </si>
  <si>
    <t>Updates COMMS configuration (SF,CR,frequency,output power)</t>
  </si>
  <si>
    <t>comms_upload_params</t>
  </si>
  <si>
    <t>Uploads new reception timeout, sleep time and turns on/off CAD mode.</t>
  </si>
  <si>
    <t>upload_unix_time</t>
  </si>
  <si>
    <t>Uploads UNIX  time to the satelite.</t>
  </si>
  <si>
    <t>upload_eps_th</t>
  </si>
  <si>
    <t>Updates OBC States battery thresholds</t>
  </si>
  <si>
    <t>upload_pl_config</t>
  </si>
  <si>
    <t>Uploads P/L configuration</t>
  </si>
  <si>
    <t>downlink_config</t>
  </si>
  <si>
    <t>Requests COMMS, EPS Thresholds and P/L parameters</t>
  </si>
  <si>
    <t>eps_heater_enable</t>
  </si>
  <si>
    <t>Enable heater automatic activation.</t>
  </si>
  <si>
    <t>eps_heater_disable</t>
  </si>
  <si>
    <t>Disable heater automatic activation.</t>
  </si>
  <si>
    <t>PoL up/down</t>
  </si>
  <si>
    <t>pol_payload_shut</t>
  </si>
  <si>
    <t>Shut down the P/L PoL.</t>
  </si>
  <si>
    <t>pol_adcs_shut</t>
  </si>
  <si>
    <t>Shut down the ADCS PoL.</t>
  </si>
  <si>
    <t>pol_burncomms_shut</t>
  </si>
  <si>
    <t>Shut down the burncomms PoL.</t>
  </si>
  <si>
    <t>pol_heater_shut</t>
  </si>
  <si>
    <t>Shut down the heater PoL.</t>
  </si>
  <si>
    <t>pol_payload_enable</t>
  </si>
  <si>
    <t>Power on the P/L PoL.</t>
  </si>
  <si>
    <t>pol_adcs_enable</t>
  </si>
  <si>
    <t>Power on the ADCS PoL.</t>
  </si>
  <si>
    <t>pol_burncomms_enable</t>
  </si>
  <si>
    <t>Power on the burncomms PoL.</t>
  </si>
  <si>
    <t>pol_heater_enable</t>
  </si>
  <si>
    <t>Power on the heater PoL.</t>
  </si>
  <si>
    <t>Flash Memory</t>
  </si>
  <si>
    <t>clear_pl_data</t>
  </si>
  <si>
    <t>Clear all payload data stored in the flash memory.</t>
  </si>
  <si>
    <t>clear_flash</t>
  </si>
  <si>
    <t>Clear the flash memory.</t>
  </si>
  <si>
    <t>clear_ht</t>
  </si>
  <si>
    <t>Clear all historic telemetry stored in the flash memory.</t>
  </si>
  <si>
    <t>comms_stop_tx</t>
  </si>
  <si>
    <t>Orders the PocketQube to stop transmisions for a specified amount of time.</t>
  </si>
  <si>
    <t>comms_resume_tx</t>
  </si>
  <si>
    <t>Orders the PocketQube to resume transmisions regardless of previous orders.</t>
  </si>
  <si>
    <t>comms_it_downlink</t>
  </si>
  <si>
    <t>Requests instant telemetry (beacon).</t>
  </si>
  <si>
    <t>comms_ht_downlink</t>
  </si>
  <si>
    <t>Requests a specified amount of historic telemetry (past beacons).</t>
  </si>
  <si>
    <t>P/L</t>
  </si>
  <si>
    <t>payload_schedule</t>
  </si>
  <si>
    <t>Activate payload on a specified time or on TC reception.</t>
  </si>
  <si>
    <t>payload_deactivate</t>
  </si>
  <si>
    <t>Stop payload measurement and execution.</t>
  </si>
  <si>
    <t>payload_send_data</t>
  </si>
  <si>
    <t>Send a specified measurement. (Ex; last one, first one, etc...)</t>
  </si>
  <si>
    <t>obc_hard_reboot</t>
  </si>
  <si>
    <t>Does a full reboot of the OBC, clearing the flash memory.</t>
  </si>
  <si>
    <t>obc_soft_reboot</t>
  </si>
  <si>
    <t>Does a full reboot of the OBC without clearing the flash memory.</t>
  </si>
  <si>
    <t>obc_periph_reboot</t>
  </si>
  <si>
    <t>Reboots peripherals (UART, I2C, SPI)</t>
  </si>
  <si>
    <t>obc_debug_mode</t>
  </si>
  <si>
    <t>Enter debug mode for testing and manteinance, disabling comms and outputting information through umbilical.</t>
  </si>
  <si>
    <t>Packet Type</t>
  </si>
  <si>
    <t>publication</t>
  </si>
  <si>
    <t>Contains information about the publication, including type, service category, provider identifier, estimated service lifetime, period, creation date, and maximum hops.</t>
  </si>
  <si>
    <t>request</t>
  </si>
  <si>
    <t>Identifies the packet type (request) and includes details about the requested service.</t>
  </si>
  <si>
    <t>acceptance</t>
  </si>
  <si>
    <t>Identifies the packet type (accept) and confirms the service request.</t>
  </si>
  <si>
    <t>data</t>
  </si>
  <si>
    <t>Identifies the packet type (data) and contains the actual data being transmitted.</t>
  </si>
  <si>
    <t>Acknowledges receipt of a data packet.</t>
  </si>
  <si>
    <t>close</t>
  </si>
  <si>
    <t>Identifies the packet type (close) and indicates the termination of the federation.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</si>
</sst>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  <scheme val="minor"/>
    </font>
    <font>
      <color theme="1"/>
      <name val="Arial"/>
    </font>
    <font>
      <b/>
      <color theme="1"/>
      <name val="Arial"/>
    </font>
    <font/>
    <font>
      <color theme="1"/>
      <name val="Arial"/>
      <scheme val="minor"/>
    </font>
    <font>
      <sz val="10.0"/>
      <color theme="1"/>
      <name val="Arial"/>
    </font>
    <font>
      <sz val="10.0"/>
      <color rgb="FF000000"/>
      <name val="DDG_ProximaNova"/>
    </font>
    <font>
      <sz val="10.0"/>
      <color theme="1"/>
      <name val="Arial"/>
      <scheme val="minor"/>
    </font>
    <font>
      <color theme="1"/>
      <name val="Courier New"/>
    </font>
    <font>
      <color rgb="FFFF0000"/>
      <name val="Arial"/>
    </font>
    <font>
      <sz val="10.0"/>
      <color rgb="FF000000"/>
      <name val="Proxima Nova"/>
    </font>
    <font>
      <sz val="10.0"/>
      <color rgb="FF000000"/>
      <name val="Courier New"/>
    </font>
    <font>
      <color rgb="FF000000"/>
      <name val="Courier New"/>
    </font>
  </fonts>
  <fills count="12">
    <fill>
      <patternFill patternType="none"/>
    </fill>
    <fill>
      <patternFill patternType="lightGray"/>
    </fill>
    <fill>
      <patternFill patternType="solid">
        <fgColor rgb="FF9FC5E8"/>
        <bgColor rgb="FF9FC5E8"/>
      </patternFill>
    </fill>
    <fill>
      <patternFill patternType="solid">
        <fgColor rgb="FFFCE5CD"/>
        <bgColor rgb="FFFCE5CD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EAD1DC"/>
        <bgColor rgb="FFEAD1DC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27">
    <border/>
    <border>
      <left style="thick">
        <color rgb="FF000000"/>
      </left>
      <top style="thick">
        <color rgb="FF000000"/>
      </top>
    </border>
    <border>
      <top style="medium">
        <color rgb="FF000000"/>
      </top>
    </border>
    <border>
      <right style="thick">
        <color rgb="FF000000"/>
      </right>
      <top style="medium">
        <color rgb="FF000000"/>
      </top>
    </border>
    <border>
      <left style="thick">
        <color rgb="FF000000"/>
      </left>
    </border>
    <border>
      <right style="medium">
        <color rgb="FF000000"/>
      </right>
    </border>
    <border>
      <left style="thick">
        <color rgb="FF000000"/>
      </left>
      <bottom style="thick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</border>
    <border>
      <right style="thick">
        <color rgb="FF000000"/>
      </right>
    </border>
    <border>
      <right style="thick">
        <color rgb="FF000000"/>
      </right>
      <bottom style="medium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ck">
        <color rgb="FF000000"/>
      </top>
    </border>
    <border>
      <left style="thin">
        <color rgb="FF000000"/>
      </left>
      <right style="thick">
        <color rgb="FF000000"/>
      </right>
      <top style="thick">
        <color rgb="FF000000"/>
      </top>
    </border>
    <border>
      <left style="thin">
        <color rgb="FF000000"/>
      </left>
      <right style="thick">
        <color rgb="FF000000"/>
      </right>
    </border>
    <border>
      <left style="thin">
        <color rgb="FF000000"/>
      </left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13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2" fontId="2" numFmtId="0" xfId="0" applyAlignment="1" applyFill="1" applyFont="1">
      <alignment horizontal="center"/>
    </xf>
    <xf borderId="0" fillId="3" fontId="2" numFmtId="0" xfId="0" applyAlignment="1" applyFill="1" applyFont="1">
      <alignment horizontal="center" shrinkToFit="0" vertical="center" wrapText="1"/>
    </xf>
    <xf borderId="1" fillId="4" fontId="1" numFmtId="0" xfId="0" applyAlignment="1" applyBorder="1" applyFill="1" applyFont="1">
      <alignment horizontal="center" readingOrder="0" shrinkToFit="0" vertical="center" wrapText="1"/>
    </xf>
    <xf borderId="2" fillId="0" fontId="1" numFmtId="0" xfId="0" applyAlignment="1" applyBorder="1" applyFont="1">
      <alignment horizontal="center" readingOrder="0"/>
    </xf>
    <xf borderId="2" fillId="0" fontId="1" numFmtId="0" xfId="0" applyAlignment="1" applyBorder="1" applyFont="1">
      <alignment horizontal="center"/>
    </xf>
    <xf borderId="2" fillId="5" fontId="1" numFmtId="0" xfId="0" applyBorder="1" applyFill="1" applyFont="1"/>
    <xf borderId="2" fillId="0" fontId="1" numFmtId="0" xfId="0" applyBorder="1" applyFont="1"/>
    <xf borderId="3" fillId="0" fontId="1" numFmtId="0" xfId="0" applyBorder="1" applyFont="1"/>
    <xf borderId="4" fillId="0" fontId="3" numFmtId="0" xfId="0" applyBorder="1" applyFont="1"/>
    <xf borderId="0" fillId="5" fontId="1" numFmtId="0" xfId="0" applyFont="1"/>
    <xf borderId="0" fillId="0" fontId="1" numFmtId="0" xfId="0" applyFont="1"/>
    <xf borderId="5" fillId="0" fontId="1" numFmtId="0" xfId="0" applyBorder="1" applyFont="1"/>
    <xf borderId="6" fillId="0" fontId="3" numFmtId="0" xfId="0" applyBorder="1" applyFont="1"/>
    <xf borderId="7" fillId="0" fontId="1" numFmtId="0" xfId="0" applyAlignment="1" applyBorder="1" applyFont="1">
      <alignment horizontal="center"/>
    </xf>
    <xf borderId="7" fillId="5" fontId="1" numFmtId="0" xfId="0" applyAlignment="1" applyBorder="1" applyFont="1">
      <alignment readingOrder="0"/>
    </xf>
    <xf borderId="7" fillId="0" fontId="1" numFmtId="0" xfId="0" applyAlignment="1" applyBorder="1" applyFont="1">
      <alignment readingOrder="0"/>
    </xf>
    <xf borderId="7" fillId="0" fontId="1" numFmtId="0" xfId="0" applyBorder="1" applyFont="1"/>
    <xf borderId="8" fillId="0" fontId="1" numFmtId="0" xfId="0" applyAlignment="1" applyBorder="1" applyFont="1">
      <alignment readingOrder="0"/>
    </xf>
    <xf borderId="9" fillId="0" fontId="4" numFmtId="0" xfId="0" applyBorder="1" applyFont="1"/>
    <xf borderId="4" fillId="6" fontId="1" numFmtId="0" xfId="0" applyAlignment="1" applyBorder="1" applyFill="1" applyFont="1">
      <alignment horizontal="center" readingOrder="0" vertical="center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 readingOrder="0"/>
    </xf>
    <xf borderId="0" fillId="7" fontId="1" numFmtId="0" xfId="0" applyAlignment="1" applyFill="1" applyFont="1">
      <alignment vertical="bottom"/>
    </xf>
    <xf borderId="10" fillId="0" fontId="1" numFmtId="0" xfId="0" applyBorder="1" applyFont="1"/>
    <xf borderId="0" fillId="7" fontId="1" numFmtId="0" xfId="0" applyAlignment="1" applyFont="1">
      <alignment readingOrder="0" vertical="bottom"/>
    </xf>
    <xf borderId="0" fillId="0" fontId="1" numFmtId="0" xfId="0" applyAlignment="1" applyFont="1">
      <alignment readingOrder="0"/>
    </xf>
    <xf borderId="10" fillId="0" fontId="1" numFmtId="0" xfId="0" applyAlignment="1" applyBorder="1" applyFont="1">
      <alignment readingOrder="0"/>
    </xf>
    <xf borderId="7" fillId="7" fontId="1" numFmtId="0" xfId="0" applyAlignment="1" applyBorder="1" applyFont="1">
      <alignment readingOrder="0" vertical="bottom"/>
    </xf>
    <xf borderId="11" fillId="0" fontId="1" numFmtId="0" xfId="0" applyBorder="1" applyFont="1"/>
    <xf borderId="4" fillId="8" fontId="1" numFmtId="0" xfId="0" applyAlignment="1" applyBorder="1" applyFill="1" applyFont="1">
      <alignment horizontal="center" vertical="center"/>
    </xf>
    <xf borderId="0" fillId="8" fontId="1" numFmtId="0" xfId="0" applyAlignment="1" applyFont="1">
      <alignment vertical="bottom"/>
    </xf>
    <xf borderId="7" fillId="0" fontId="1" numFmtId="0" xfId="0" applyAlignment="1" applyBorder="1" applyFont="1">
      <alignment horizontal="center" readingOrder="0"/>
    </xf>
    <xf borderId="7" fillId="0" fontId="1" numFmtId="0" xfId="0" applyAlignment="1" applyBorder="1" applyFont="1">
      <alignment horizontal="center" readingOrder="0"/>
    </xf>
    <xf borderId="7" fillId="8" fontId="1" numFmtId="0" xfId="0" applyAlignment="1" applyBorder="1" applyFont="1">
      <alignment vertical="bottom"/>
    </xf>
    <xf borderId="1" fillId="9" fontId="1" numFmtId="0" xfId="0" applyAlignment="1" applyBorder="1" applyFill="1" applyFont="1">
      <alignment horizontal="center" vertical="center"/>
    </xf>
    <xf borderId="0" fillId="9" fontId="1" numFmtId="0" xfId="0" applyAlignment="1" applyFont="1">
      <alignment vertical="bottom"/>
    </xf>
    <xf borderId="7" fillId="9" fontId="1" numFmtId="0" xfId="0" applyAlignment="1" applyBorder="1" applyFont="1">
      <alignment vertical="bottom"/>
    </xf>
    <xf borderId="0" fillId="0" fontId="1" numFmtId="0" xfId="0" applyAlignment="1" applyFont="1">
      <alignment horizontal="center" vertical="center"/>
    </xf>
    <xf borderId="0" fillId="6" fontId="1" numFmtId="0" xfId="0" applyAlignment="1" applyFont="1">
      <alignment horizontal="center" readingOrder="0" vertical="center"/>
    </xf>
    <xf borderId="12" fillId="3" fontId="2" numFmtId="0" xfId="0" applyAlignment="1" applyBorder="1" applyFont="1">
      <alignment horizontal="center" readingOrder="0" vertical="center"/>
    </xf>
    <xf borderId="13" fillId="3" fontId="2" numFmtId="0" xfId="0" applyAlignment="1" applyBorder="1" applyFont="1">
      <alignment horizontal="center" readingOrder="0" shrinkToFit="0" vertical="center" wrapText="1"/>
    </xf>
    <xf borderId="13" fillId="3" fontId="2" numFmtId="0" xfId="0" applyAlignment="1" applyBorder="1" applyFont="1">
      <alignment horizontal="center" shrinkToFit="0" vertical="center" wrapText="1"/>
    </xf>
    <xf borderId="14" fillId="3" fontId="2" numFmtId="0" xfId="0" applyAlignment="1" applyBorder="1" applyFont="1">
      <alignment horizontal="center" shrinkToFit="0" vertical="center" wrapText="1"/>
    </xf>
    <xf borderId="1" fillId="4" fontId="5" numFmtId="0" xfId="0" applyAlignment="1" applyBorder="1" applyFont="1">
      <alignment horizontal="center" readingOrder="0" vertical="center"/>
    </xf>
    <xf borderId="15" fillId="0" fontId="6" numFmtId="0" xfId="0" applyAlignment="1" applyBorder="1" applyFont="1">
      <alignment horizontal="center" readingOrder="0" shrinkToFit="0" vertical="top" wrapText="1"/>
    </xf>
    <xf borderId="15" fillId="0" fontId="5" numFmtId="0" xfId="0" applyAlignment="1" applyBorder="1" applyFont="1">
      <alignment horizontal="center" readingOrder="0" vertical="center"/>
    </xf>
    <xf borderId="15" fillId="4" fontId="6" numFmtId="0" xfId="0" applyAlignment="1" applyBorder="1" applyFont="1">
      <alignment horizontal="left" readingOrder="0" shrinkToFit="0" vertical="top" wrapText="1"/>
    </xf>
    <xf borderId="15" fillId="0" fontId="7" numFmtId="0" xfId="0" applyAlignment="1" applyBorder="1" applyFont="1">
      <alignment readingOrder="0"/>
    </xf>
    <xf borderId="15" fillId="0" fontId="6" numFmtId="0" xfId="0" applyAlignment="1" applyBorder="1" applyFont="1">
      <alignment horizontal="left" readingOrder="0" shrinkToFit="0" vertical="top" wrapText="1"/>
    </xf>
    <xf borderId="16" fillId="0" fontId="6" numFmtId="0" xfId="0" applyAlignment="1" applyBorder="1" applyFont="1">
      <alignment horizontal="left" readingOrder="0" shrinkToFit="0" vertical="top" wrapText="1"/>
    </xf>
    <xf borderId="0" fillId="0" fontId="6" numFmtId="0" xfId="0" applyAlignment="1" applyFont="1">
      <alignment horizontal="center" readingOrder="0" shrinkToFit="0" vertical="top" wrapText="1"/>
    </xf>
    <xf borderId="0" fillId="0" fontId="5" numFmtId="0" xfId="0" applyAlignment="1" applyFont="1">
      <alignment horizontal="center" readingOrder="0"/>
    </xf>
    <xf borderId="0" fillId="0" fontId="5" numFmtId="0" xfId="0" applyAlignment="1" applyFont="1">
      <alignment horizontal="center" readingOrder="0" vertical="center"/>
    </xf>
    <xf borderId="0" fillId="4" fontId="6" numFmtId="0" xfId="0" applyAlignment="1" applyFont="1">
      <alignment horizontal="left" readingOrder="0" shrinkToFit="0" vertical="top" wrapText="1"/>
    </xf>
    <xf borderId="0" fillId="0" fontId="7" numFmtId="0" xfId="0" applyAlignment="1" applyFont="1">
      <alignment readingOrder="0"/>
    </xf>
    <xf borderId="0" fillId="0" fontId="6" numFmtId="0" xfId="0" applyAlignment="1" applyFont="1">
      <alignment horizontal="left" readingOrder="0" shrinkToFit="0" vertical="top" wrapText="1"/>
    </xf>
    <xf borderId="10" fillId="0" fontId="6" numFmtId="0" xfId="0" applyAlignment="1" applyBorder="1" applyFont="1">
      <alignment horizontal="left" readingOrder="0" shrinkToFit="0" vertical="top" wrapText="1"/>
    </xf>
    <xf borderId="17" fillId="0" fontId="6" numFmtId="0" xfId="0" applyAlignment="1" applyBorder="1" applyFont="1">
      <alignment horizontal="center" readingOrder="0" shrinkToFit="0" vertical="top" wrapText="1"/>
    </xf>
    <xf borderId="17" fillId="0" fontId="5" numFmtId="0" xfId="0" applyAlignment="1" applyBorder="1" applyFont="1">
      <alignment horizontal="center" readingOrder="0"/>
    </xf>
    <xf borderId="17" fillId="0" fontId="5" numFmtId="0" xfId="0" applyAlignment="1" applyBorder="1" applyFont="1">
      <alignment horizontal="center" readingOrder="0" vertical="center"/>
    </xf>
    <xf borderId="17" fillId="4" fontId="6" numFmtId="0" xfId="0" applyAlignment="1" applyBorder="1" applyFont="1">
      <alignment horizontal="left" readingOrder="0" shrinkToFit="0" vertical="top" wrapText="1"/>
    </xf>
    <xf borderId="17" fillId="0" fontId="7" numFmtId="0" xfId="0" applyAlignment="1" applyBorder="1" applyFont="1">
      <alignment readingOrder="0"/>
    </xf>
    <xf borderId="17" fillId="0" fontId="6" numFmtId="0" xfId="0" applyAlignment="1" applyBorder="1" applyFont="1">
      <alignment horizontal="left" readingOrder="0" shrinkToFit="0" vertical="top" wrapText="1"/>
    </xf>
    <xf borderId="18" fillId="0" fontId="6" numFmtId="0" xfId="0" applyAlignment="1" applyBorder="1" applyFont="1">
      <alignment horizontal="left" readingOrder="0" shrinkToFit="0" vertical="top" wrapText="1"/>
    </xf>
    <xf borderId="1" fillId="6" fontId="6" numFmtId="0" xfId="0" applyAlignment="1" applyBorder="1" applyFont="1">
      <alignment horizontal="left" readingOrder="0" shrinkToFit="0" vertical="center" wrapText="1"/>
    </xf>
    <xf borderId="15" fillId="7" fontId="6" numFmtId="0" xfId="0" applyAlignment="1" applyBorder="1" applyFont="1">
      <alignment horizontal="left" readingOrder="0" shrinkToFit="0" vertical="top" wrapText="1"/>
    </xf>
    <xf borderId="0" fillId="7" fontId="6" numFmtId="0" xfId="0" applyAlignment="1" applyFont="1">
      <alignment horizontal="left" readingOrder="0" shrinkToFit="0" vertical="top" wrapText="1"/>
    </xf>
    <xf borderId="17" fillId="7" fontId="6" numFmtId="0" xfId="0" applyAlignment="1" applyBorder="1" applyFont="1">
      <alignment horizontal="left" readingOrder="0" shrinkToFit="0" vertical="top" wrapText="1"/>
    </xf>
    <xf borderId="1" fillId="8" fontId="6" numFmtId="0" xfId="0" applyAlignment="1" applyBorder="1" applyFont="1">
      <alignment horizontal="left" readingOrder="0" shrinkToFit="0" vertical="center" wrapText="1"/>
    </xf>
    <xf borderId="15" fillId="8" fontId="6" numFmtId="0" xfId="0" applyAlignment="1" applyBorder="1" applyFont="1">
      <alignment horizontal="left" readingOrder="0" shrinkToFit="0" vertical="top" wrapText="1"/>
    </xf>
    <xf borderId="0" fillId="8" fontId="6" numFmtId="0" xfId="0" applyAlignment="1" applyFont="1">
      <alignment horizontal="left" readingOrder="0" shrinkToFit="0" vertical="top" wrapText="1"/>
    </xf>
    <xf borderId="17" fillId="8" fontId="6" numFmtId="0" xfId="0" applyAlignment="1" applyBorder="1" applyFont="1">
      <alignment horizontal="left" readingOrder="0" shrinkToFit="0" vertical="top" wrapText="1"/>
    </xf>
    <xf borderId="12" fillId="10" fontId="6" numFmtId="0" xfId="0" applyAlignment="1" applyBorder="1" applyFill="1" applyFont="1">
      <alignment horizontal="left" readingOrder="0" shrinkToFit="0" wrapText="1"/>
    </xf>
    <xf borderId="13" fillId="0" fontId="6" numFmtId="0" xfId="0" applyAlignment="1" applyBorder="1" applyFont="1">
      <alignment horizontal="center" readingOrder="0" shrinkToFit="0" vertical="top" wrapText="1"/>
    </xf>
    <xf borderId="13" fillId="10" fontId="6" numFmtId="0" xfId="0" applyAlignment="1" applyBorder="1" applyFont="1">
      <alignment horizontal="left" readingOrder="0" shrinkToFit="0" vertical="top" wrapText="1"/>
    </xf>
    <xf borderId="13" fillId="0" fontId="6" numFmtId="0" xfId="0" applyAlignment="1" applyBorder="1" applyFont="1">
      <alignment horizontal="left" readingOrder="0" shrinkToFit="0" vertical="top" wrapText="1"/>
    </xf>
    <xf borderId="14" fillId="0" fontId="6" numFmtId="0" xfId="0" applyAlignment="1" applyBorder="1" applyFont="1">
      <alignment horizontal="left" readingOrder="0" shrinkToFit="0" vertical="top" wrapText="1"/>
    </xf>
    <xf borderId="1" fillId="9" fontId="6" numFmtId="0" xfId="0" applyAlignment="1" applyBorder="1" applyFont="1">
      <alignment horizontal="left" readingOrder="0" shrinkToFit="0" vertical="center" wrapText="1"/>
    </xf>
    <xf borderId="15" fillId="9" fontId="6" numFmtId="0" xfId="0" applyAlignment="1" applyBorder="1" applyFont="1">
      <alignment horizontal="left" readingOrder="0" shrinkToFit="0" vertical="top" wrapText="1"/>
    </xf>
    <xf borderId="0" fillId="9" fontId="6" numFmtId="0" xfId="0" applyAlignment="1" applyFont="1">
      <alignment horizontal="left" readingOrder="0" shrinkToFit="0" vertical="top" wrapText="1"/>
    </xf>
    <xf borderId="17" fillId="9" fontId="6" numFmtId="0" xfId="0" applyAlignment="1" applyBorder="1" applyFont="1">
      <alignment horizontal="left" readingOrder="0" shrinkToFit="0" vertical="top" wrapText="1"/>
    </xf>
    <xf borderId="0" fillId="0" fontId="2" numFmtId="0" xfId="0" applyAlignment="1" applyFont="1">
      <alignment horizontal="center"/>
    </xf>
    <xf borderId="0" fillId="0" fontId="1" numFmtId="0" xfId="0" applyAlignment="1" applyFont="1">
      <alignment horizontal="center" shrinkToFit="0" vertical="center" wrapText="1"/>
    </xf>
    <xf borderId="0" fillId="0" fontId="8" numFmtId="0" xfId="0" applyAlignment="1" applyFont="1">
      <alignment horizontal="center"/>
    </xf>
    <xf borderId="0" fillId="0" fontId="8" numFmtId="0" xfId="0" applyAlignment="1" applyFont="1">
      <alignment horizontal="left"/>
    </xf>
    <xf borderId="0" fillId="3" fontId="2" numFmtId="0" xfId="0" applyAlignment="1" applyFont="1">
      <alignment horizontal="left" shrinkToFit="0" vertical="center" wrapText="1"/>
    </xf>
    <xf borderId="0" fillId="11" fontId="1" numFmtId="0" xfId="0" applyFill="1" applyFont="1"/>
    <xf borderId="12" fillId="10" fontId="2" numFmtId="0" xfId="0" applyAlignment="1" applyBorder="1" applyFont="1">
      <alignment horizontal="center"/>
    </xf>
    <xf borderId="13" fillId="0" fontId="8" numFmtId="0" xfId="0" applyAlignment="1" applyBorder="1" applyFont="1">
      <alignment horizontal="center"/>
    </xf>
    <xf borderId="19" fillId="0" fontId="8" numFmtId="0" xfId="0" applyAlignment="1" applyBorder="1" applyFont="1">
      <alignment vertical="bottom"/>
    </xf>
    <xf borderId="16" fillId="0" fontId="1" numFmtId="0" xfId="0" applyAlignment="1" applyBorder="1" applyFont="1">
      <alignment vertical="bottom"/>
    </xf>
    <xf borderId="4" fillId="6" fontId="2" numFmtId="0" xfId="0" applyAlignment="1" applyBorder="1" applyFont="1">
      <alignment horizontal="center" vertical="center"/>
    </xf>
    <xf borderId="20" fillId="0" fontId="8" numFmtId="0" xfId="0" applyAlignment="1" applyBorder="1" applyFont="1">
      <alignment vertical="bottom"/>
    </xf>
    <xf borderId="0" fillId="0" fontId="1" numFmtId="0" xfId="0" applyAlignment="1" applyFont="1">
      <alignment shrinkToFit="0" vertical="center" wrapText="1"/>
    </xf>
    <xf borderId="10" fillId="0" fontId="1" numFmtId="0" xfId="0" applyAlignment="1" applyBorder="1" applyFont="1">
      <alignment vertical="bottom"/>
    </xf>
    <xf borderId="20" fillId="11" fontId="8" numFmtId="0" xfId="0" applyAlignment="1" applyBorder="1" applyFont="1">
      <alignment vertical="bottom"/>
    </xf>
    <xf borderId="17" fillId="0" fontId="8" numFmtId="0" xfId="0" applyAlignment="1" applyBorder="1" applyFont="1">
      <alignment horizontal="center"/>
    </xf>
    <xf borderId="21" fillId="11" fontId="8" numFmtId="0" xfId="0" applyAlignment="1" applyBorder="1" applyFont="1">
      <alignment vertical="bottom"/>
    </xf>
    <xf borderId="18" fillId="0" fontId="1" numFmtId="0" xfId="0" applyAlignment="1" applyBorder="1" applyFont="1">
      <alignment vertical="bottom"/>
    </xf>
    <xf borderId="4" fillId="10" fontId="2" numFmtId="0" xfId="0" applyAlignment="1" applyBorder="1" applyFont="1">
      <alignment horizontal="center" shrinkToFit="0" vertical="center" wrapText="1"/>
    </xf>
    <xf borderId="20" fillId="11" fontId="8" numFmtId="0" xfId="0" applyAlignment="1" applyBorder="1" applyFont="1">
      <alignment horizontal="left"/>
    </xf>
    <xf borderId="0" fillId="11" fontId="1" numFmtId="0" xfId="0" applyAlignment="1" applyFont="1">
      <alignment shrinkToFit="0" vertical="center" wrapText="1"/>
    </xf>
    <xf borderId="20" fillId="0" fontId="8" numFmtId="0" xfId="0" applyAlignment="1" applyBorder="1" applyFont="1">
      <alignment horizontal="left"/>
    </xf>
    <xf borderId="20" fillId="11" fontId="8" numFmtId="0" xfId="0" applyAlignment="1" applyBorder="1" applyFont="1">
      <alignment horizontal="left" readingOrder="0"/>
    </xf>
    <xf borderId="0" fillId="0" fontId="8" numFmtId="0" xfId="0" applyAlignment="1" applyFont="1">
      <alignment horizontal="center" readingOrder="0"/>
    </xf>
    <xf borderId="21" fillId="11" fontId="8" numFmtId="0" xfId="0" applyAlignment="1" applyBorder="1" applyFont="1">
      <alignment horizontal="left"/>
    </xf>
    <xf borderId="18" fillId="0" fontId="1" numFmtId="0" xfId="0" applyBorder="1" applyFont="1"/>
    <xf borderId="4" fillId="6" fontId="2" numFmtId="0" xfId="0" applyAlignment="1" applyBorder="1" applyFont="1">
      <alignment horizontal="center" shrinkToFit="0" vertical="center" wrapText="1"/>
    </xf>
    <xf borderId="22" fillId="11" fontId="8" numFmtId="0" xfId="0" applyAlignment="1" applyBorder="1" applyFont="1">
      <alignment horizontal="left"/>
    </xf>
    <xf borderId="1" fillId="10" fontId="2" numFmtId="0" xfId="0" applyAlignment="1" applyBorder="1" applyFont="1">
      <alignment horizontal="center" shrinkToFit="0" vertical="center" wrapText="1"/>
    </xf>
    <xf borderId="15" fillId="0" fontId="8" numFmtId="0" xfId="0" applyAlignment="1" applyBorder="1" applyFont="1">
      <alignment horizontal="center"/>
    </xf>
    <xf borderId="23" fillId="11" fontId="8" numFmtId="0" xfId="0" applyAlignment="1" applyBorder="1" applyFont="1">
      <alignment horizontal="left"/>
    </xf>
    <xf borderId="16" fillId="0" fontId="1" numFmtId="0" xfId="0" applyBorder="1" applyFont="1"/>
    <xf borderId="0" fillId="0" fontId="9" numFmtId="0" xfId="0" applyAlignment="1" applyFont="1">
      <alignment vertical="center"/>
    </xf>
    <xf borderId="0" fillId="0" fontId="9" numFmtId="0" xfId="0" applyFont="1"/>
    <xf borderId="1" fillId="3" fontId="2" numFmtId="0" xfId="0" applyAlignment="1" applyBorder="1" applyFont="1">
      <alignment horizontal="center" shrinkToFit="0" wrapText="1"/>
    </xf>
    <xf borderId="23" fillId="3" fontId="2" numFmtId="0" xfId="0" applyAlignment="1" applyBorder="1" applyFont="1">
      <alignment horizontal="center" shrinkToFit="0" wrapText="1"/>
    </xf>
    <xf borderId="15" fillId="3" fontId="2" numFmtId="0" xfId="0" applyAlignment="1" applyBorder="1" applyFont="1">
      <alignment horizontal="center" shrinkToFit="0" wrapText="1"/>
    </xf>
    <xf borderId="24" fillId="3" fontId="2" numFmtId="0" xfId="0" applyAlignment="1" applyBorder="1" applyFont="1">
      <alignment shrinkToFit="0" wrapText="1"/>
    </xf>
    <xf borderId="1" fillId="10" fontId="10" numFmtId="0" xfId="0" applyAlignment="1" applyBorder="1" applyFont="1">
      <alignment horizontal="left" shrinkToFit="0" vertical="top" wrapText="1"/>
    </xf>
    <xf borderId="23" fillId="0" fontId="10" numFmtId="0" xfId="0" applyAlignment="1" applyBorder="1" applyFont="1">
      <alignment horizontal="left" shrinkToFit="0" vertical="top" wrapText="1"/>
    </xf>
    <xf borderId="15" fillId="0" fontId="11" numFmtId="0" xfId="0" applyAlignment="1" applyBorder="1" applyFont="1">
      <alignment horizontal="left" shrinkToFit="0" vertical="top" wrapText="1"/>
    </xf>
    <xf borderId="24" fillId="0" fontId="10" numFmtId="0" xfId="0" applyAlignment="1" applyBorder="1" applyFont="1">
      <alignment horizontal="left" shrinkToFit="0" vertical="top" wrapText="1"/>
    </xf>
    <xf borderId="4" fillId="10" fontId="10" numFmtId="0" xfId="0" applyAlignment="1" applyBorder="1" applyFont="1">
      <alignment horizontal="left" shrinkToFit="0" vertical="top" wrapText="1"/>
    </xf>
    <xf borderId="22" fillId="0" fontId="10" numFmtId="0" xfId="0" applyAlignment="1" applyBorder="1" applyFont="1">
      <alignment horizontal="left" shrinkToFit="0" vertical="top" wrapText="1"/>
    </xf>
    <xf borderId="0" fillId="0" fontId="11" numFmtId="0" xfId="0" applyAlignment="1" applyFont="1">
      <alignment horizontal="left" shrinkToFit="0" vertical="top" wrapText="1"/>
    </xf>
    <xf borderId="25" fillId="0" fontId="10" numFmtId="0" xfId="0" applyAlignment="1" applyBorder="1" applyFont="1">
      <alignment horizontal="left" shrinkToFit="0" vertical="top" wrapText="1"/>
    </xf>
    <xf borderId="6" fillId="10" fontId="10" numFmtId="0" xfId="0" applyAlignment="1" applyBorder="1" applyFont="1">
      <alignment horizontal="left" shrinkToFit="0" vertical="top" wrapText="1"/>
    </xf>
    <xf borderId="21" fillId="0" fontId="10" numFmtId="0" xfId="0" applyAlignment="1" applyBorder="1" applyFont="1">
      <alignment horizontal="left" shrinkToFit="0" vertical="top" wrapText="1"/>
    </xf>
    <xf borderId="17" fillId="0" fontId="11" numFmtId="0" xfId="0" applyAlignment="1" applyBorder="1" applyFont="1">
      <alignment horizontal="left" shrinkToFit="0" vertical="top" wrapText="1"/>
    </xf>
    <xf borderId="26" fillId="0" fontId="10" numFmtId="0" xfId="0" applyAlignment="1" applyBorder="1" applyFont="1">
      <alignment horizontal="left" shrinkToFit="0" vertical="top" wrapText="1"/>
    </xf>
    <xf borderId="0" fillId="0" fontId="2" numFmtId="0" xfId="0" applyFont="1"/>
    <xf borderId="0" fillId="0" fontId="12" numFmtId="0" xfId="0" applyAlignment="1" applyFont="1">
      <alignment horizontal="left"/>
    </xf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16.38"/>
    <col customWidth="1" min="3" max="3" width="6.5"/>
    <col customWidth="1" min="4" max="5" width="6.75"/>
    <col customWidth="1" min="6" max="6" width="24.25"/>
    <col customWidth="1" min="7" max="7" width="38.13"/>
    <col customWidth="1" min="8" max="8" width="12.38"/>
    <col customWidth="1" min="9" max="9" width="89.38"/>
  </cols>
  <sheetData>
    <row r="1" ht="15.75" customHeight="1">
      <c r="B1" s="1"/>
      <c r="C1" s="1"/>
      <c r="D1" s="1"/>
      <c r="E1" s="1"/>
    </row>
    <row r="2" ht="15.75" customHeight="1">
      <c r="A2" s="2" t="s">
        <v>0</v>
      </c>
    </row>
    <row r="3" ht="28.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ht="15.75" customHeight="1">
      <c r="A4" s="4" t="s">
        <v>10</v>
      </c>
      <c r="B4" s="5" t="s">
        <v>11</v>
      </c>
      <c r="C4" s="6">
        <v>4.0</v>
      </c>
      <c r="D4" s="6">
        <v>1.0</v>
      </c>
      <c r="E4" s="6">
        <f>C4*D4</f>
        <v>4</v>
      </c>
      <c r="F4" s="7" t="s">
        <v>12</v>
      </c>
      <c r="G4" s="8" t="s">
        <v>13</v>
      </c>
      <c r="H4" s="8" t="s">
        <v>14</v>
      </c>
      <c r="I4" s="9" t="s">
        <v>15</v>
      </c>
    </row>
    <row r="5" ht="15.75" customHeight="1">
      <c r="A5" s="10"/>
      <c r="B5" s="1" t="s">
        <v>16</v>
      </c>
      <c r="C5" s="1">
        <v>1.0</v>
      </c>
      <c r="D5" s="1">
        <v>1.0</v>
      </c>
      <c r="E5" s="1">
        <v>1.0</v>
      </c>
      <c r="F5" s="11" t="s">
        <v>17</v>
      </c>
      <c r="G5" s="12" t="s">
        <v>18</v>
      </c>
      <c r="H5" s="12" t="s">
        <v>19</v>
      </c>
      <c r="I5" s="13" t="s">
        <v>20</v>
      </c>
    </row>
    <row r="6" ht="15.75" customHeight="1">
      <c r="A6" s="14"/>
      <c r="B6" s="15" t="s">
        <v>16</v>
      </c>
      <c r="C6" s="15">
        <v>1.0</v>
      </c>
      <c r="D6" s="15">
        <v>1.0</v>
      </c>
      <c r="E6" s="15">
        <f t="shared" ref="E6:E17" si="1">C6*D6</f>
        <v>1</v>
      </c>
      <c r="F6" s="16" t="s">
        <v>21</v>
      </c>
      <c r="G6" s="17" t="s">
        <v>22</v>
      </c>
      <c r="H6" s="18" t="s">
        <v>19</v>
      </c>
      <c r="I6" s="19" t="s">
        <v>23</v>
      </c>
      <c r="J6" s="20"/>
    </row>
    <row r="7" ht="15.75" customHeight="1">
      <c r="A7" s="21" t="s">
        <v>24</v>
      </c>
      <c r="B7" s="22" t="s">
        <v>25</v>
      </c>
      <c r="C7" s="23">
        <v>1.0</v>
      </c>
      <c r="D7" s="1">
        <v>1.0</v>
      </c>
      <c r="E7" s="1">
        <f t="shared" si="1"/>
        <v>1</v>
      </c>
      <c r="F7" s="24" t="s">
        <v>26</v>
      </c>
      <c r="G7" s="12" t="s">
        <v>27</v>
      </c>
      <c r="H7" s="12" t="s">
        <v>28</v>
      </c>
      <c r="I7" s="25" t="s">
        <v>29</v>
      </c>
    </row>
    <row r="8" ht="15.75" customHeight="1">
      <c r="A8" s="10"/>
      <c r="B8" s="22" t="s">
        <v>25</v>
      </c>
      <c r="C8" s="23">
        <v>1.0</v>
      </c>
      <c r="D8" s="1">
        <v>1.0</v>
      </c>
      <c r="E8" s="1">
        <f t="shared" si="1"/>
        <v>1</v>
      </c>
      <c r="F8" s="24" t="s">
        <v>30</v>
      </c>
      <c r="G8" s="12" t="s">
        <v>31</v>
      </c>
      <c r="H8" s="12" t="s">
        <v>28</v>
      </c>
      <c r="I8" s="25" t="s">
        <v>32</v>
      </c>
    </row>
    <row r="9" ht="15.75" customHeight="1">
      <c r="A9" s="10"/>
      <c r="B9" s="1" t="s">
        <v>16</v>
      </c>
      <c r="C9" s="1">
        <v>1.0</v>
      </c>
      <c r="D9" s="1">
        <v>1.0</v>
      </c>
      <c r="E9" s="1">
        <f t="shared" si="1"/>
        <v>1</v>
      </c>
      <c r="F9" s="26" t="s">
        <v>33</v>
      </c>
      <c r="G9" s="27" t="s">
        <v>34</v>
      </c>
      <c r="H9" s="12" t="s">
        <v>19</v>
      </c>
      <c r="I9" s="28" t="s">
        <v>35</v>
      </c>
    </row>
    <row r="10" ht="15.75" customHeight="1">
      <c r="A10" s="10"/>
      <c r="B10" s="1" t="s">
        <v>16</v>
      </c>
      <c r="C10" s="1">
        <v>1.0</v>
      </c>
      <c r="D10" s="1">
        <v>1.0</v>
      </c>
      <c r="E10" s="1">
        <f t="shared" si="1"/>
        <v>1</v>
      </c>
      <c r="F10" s="26" t="s">
        <v>36</v>
      </c>
      <c r="G10" s="27" t="s">
        <v>37</v>
      </c>
      <c r="H10" s="12" t="s">
        <v>19</v>
      </c>
      <c r="I10" s="28" t="s">
        <v>38</v>
      </c>
    </row>
    <row r="11" ht="15.75" customHeight="1">
      <c r="A11" s="14"/>
      <c r="B11" s="15" t="s">
        <v>16</v>
      </c>
      <c r="C11" s="15">
        <v>1.0</v>
      </c>
      <c r="D11" s="15">
        <v>1.0</v>
      </c>
      <c r="E11" s="15">
        <f t="shared" si="1"/>
        <v>1</v>
      </c>
      <c r="F11" s="29" t="s">
        <v>39</v>
      </c>
      <c r="G11" s="17" t="s">
        <v>40</v>
      </c>
      <c r="H11" s="18" t="s">
        <v>19</v>
      </c>
      <c r="I11" s="30" t="s">
        <v>38</v>
      </c>
    </row>
    <row r="12" ht="15.75" customHeight="1">
      <c r="A12" s="31" t="s">
        <v>41</v>
      </c>
      <c r="B12" s="22" t="s">
        <v>16</v>
      </c>
      <c r="C12" s="23">
        <v>1.0</v>
      </c>
      <c r="D12" s="1">
        <v>2.0</v>
      </c>
      <c r="E12" s="1">
        <f t="shared" si="1"/>
        <v>2</v>
      </c>
      <c r="F12" s="32" t="s">
        <v>42</v>
      </c>
      <c r="G12" s="12" t="s">
        <v>43</v>
      </c>
      <c r="H12" s="12" t="s">
        <v>44</v>
      </c>
      <c r="I12" s="25" t="s">
        <v>38</v>
      </c>
    </row>
    <row r="13" ht="15.75" customHeight="1">
      <c r="A13" s="10"/>
      <c r="B13" s="33" t="s">
        <v>16</v>
      </c>
      <c r="C13" s="34">
        <v>1.0</v>
      </c>
      <c r="D13" s="15">
        <v>2.0</v>
      </c>
      <c r="E13" s="15">
        <f t="shared" si="1"/>
        <v>2</v>
      </c>
      <c r="F13" s="35" t="s">
        <v>45</v>
      </c>
      <c r="G13" s="18" t="s">
        <v>46</v>
      </c>
      <c r="H13" s="18" t="s">
        <v>47</v>
      </c>
      <c r="I13" s="30" t="s">
        <v>38</v>
      </c>
    </row>
    <row r="14" ht="15.75" customHeight="1">
      <c r="A14" s="36" t="s">
        <v>48</v>
      </c>
      <c r="B14" s="1" t="s">
        <v>49</v>
      </c>
      <c r="C14" s="1">
        <v>2.0</v>
      </c>
      <c r="D14" s="1">
        <v>3.0</v>
      </c>
      <c r="E14" s="1">
        <f t="shared" si="1"/>
        <v>6</v>
      </c>
      <c r="F14" s="37" t="s">
        <v>50</v>
      </c>
      <c r="G14" s="12" t="s">
        <v>51</v>
      </c>
      <c r="H14" s="12" t="s">
        <v>52</v>
      </c>
      <c r="I14" s="25" t="s">
        <v>53</v>
      </c>
    </row>
    <row r="15" ht="15.75" customHeight="1">
      <c r="A15" s="10"/>
      <c r="B15" s="1" t="s">
        <v>49</v>
      </c>
      <c r="C15" s="1">
        <v>2.0</v>
      </c>
      <c r="D15" s="1">
        <v>3.0</v>
      </c>
      <c r="E15" s="1">
        <f t="shared" si="1"/>
        <v>6</v>
      </c>
      <c r="F15" s="37" t="s">
        <v>54</v>
      </c>
      <c r="G15" s="12" t="s">
        <v>55</v>
      </c>
      <c r="H15" s="12" t="s">
        <v>56</v>
      </c>
      <c r="I15" s="25" t="s">
        <v>57</v>
      </c>
    </row>
    <row r="16" ht="15.75" customHeight="1">
      <c r="A16" s="10"/>
      <c r="B16" s="22" t="s">
        <v>25</v>
      </c>
      <c r="C16" s="23">
        <v>1.0</v>
      </c>
      <c r="D16" s="1">
        <v>3.0</v>
      </c>
      <c r="E16" s="1">
        <f t="shared" si="1"/>
        <v>3</v>
      </c>
      <c r="F16" s="37" t="s">
        <v>58</v>
      </c>
      <c r="G16" s="12" t="s">
        <v>59</v>
      </c>
      <c r="H16" s="12" t="s">
        <v>19</v>
      </c>
      <c r="I16" s="25" t="s">
        <v>60</v>
      </c>
    </row>
    <row r="17" ht="15.75" customHeight="1">
      <c r="A17" s="14"/>
      <c r="B17" s="15" t="s">
        <v>49</v>
      </c>
      <c r="C17" s="15">
        <v>2.0</v>
      </c>
      <c r="D17" s="15">
        <v>3.0</v>
      </c>
      <c r="E17" s="15">
        <f t="shared" si="1"/>
        <v>6</v>
      </c>
      <c r="F17" s="38" t="s">
        <v>61</v>
      </c>
      <c r="G17" s="18" t="s">
        <v>62</v>
      </c>
      <c r="H17" s="18" t="s">
        <v>47</v>
      </c>
      <c r="I17" s="30" t="s">
        <v>63</v>
      </c>
    </row>
    <row r="18" ht="15.75" customHeight="1">
      <c r="A18" s="39"/>
      <c r="B18" s="1"/>
      <c r="C18" s="1"/>
      <c r="D18" s="1"/>
      <c r="E18" s="1"/>
      <c r="F18" s="12"/>
      <c r="G18" s="12"/>
      <c r="H18" s="12"/>
      <c r="I18" s="12"/>
    </row>
    <row r="19" ht="15.75" customHeight="1">
      <c r="A19" s="39"/>
      <c r="B19" s="1"/>
      <c r="C19" s="1"/>
      <c r="D19" s="1"/>
      <c r="E19" s="1"/>
      <c r="F19" s="12"/>
      <c r="G19" s="12"/>
      <c r="H19" s="12"/>
      <c r="I19" s="12"/>
    </row>
    <row r="20" ht="15.75" customHeight="1">
      <c r="A20" s="40" t="s">
        <v>64</v>
      </c>
    </row>
    <row r="21" ht="15.75" customHeight="1">
      <c r="A21" s="41" t="s">
        <v>65</v>
      </c>
      <c r="B21" s="42" t="s">
        <v>2</v>
      </c>
      <c r="C21" s="43" t="s">
        <v>3</v>
      </c>
      <c r="D21" s="43" t="s">
        <v>4</v>
      </c>
      <c r="E21" s="43" t="s">
        <v>5</v>
      </c>
      <c r="F21" s="43" t="s">
        <v>6</v>
      </c>
      <c r="G21" s="43" t="s">
        <v>7</v>
      </c>
      <c r="H21" s="43" t="s">
        <v>8</v>
      </c>
      <c r="I21" s="44" t="s">
        <v>9</v>
      </c>
    </row>
    <row r="22" ht="15.75" customHeight="1">
      <c r="A22" s="45" t="s">
        <v>66</v>
      </c>
      <c r="B22" s="46" t="s">
        <v>67</v>
      </c>
      <c r="C22" s="47" t="s">
        <v>38</v>
      </c>
      <c r="D22" s="47" t="s">
        <v>38</v>
      </c>
      <c r="E22" s="47" t="s">
        <v>38</v>
      </c>
      <c r="F22" s="48" t="s">
        <v>66</v>
      </c>
      <c r="G22" s="49" t="s">
        <v>68</v>
      </c>
      <c r="H22" s="50" t="s">
        <v>19</v>
      </c>
      <c r="I22" s="51" t="s">
        <v>69</v>
      </c>
    </row>
    <row r="23" ht="15.75" customHeight="1">
      <c r="A23" s="10"/>
      <c r="B23" s="52" t="s">
        <v>67</v>
      </c>
      <c r="C23" s="53" t="s">
        <v>38</v>
      </c>
      <c r="D23" s="54" t="s">
        <v>38</v>
      </c>
      <c r="E23" s="53" t="s">
        <v>38</v>
      </c>
      <c r="F23" s="55" t="s">
        <v>70</v>
      </c>
      <c r="G23" s="56" t="s">
        <v>71</v>
      </c>
      <c r="H23" s="57" t="s">
        <v>19</v>
      </c>
      <c r="I23" s="58" t="s">
        <v>72</v>
      </c>
    </row>
    <row r="24" ht="15.75" customHeight="1">
      <c r="A24" s="10"/>
      <c r="B24" s="52" t="s">
        <v>67</v>
      </c>
      <c r="C24" s="54" t="s">
        <v>38</v>
      </c>
      <c r="D24" s="54" t="s">
        <v>38</v>
      </c>
      <c r="E24" s="53" t="s">
        <v>38</v>
      </c>
      <c r="F24" s="55" t="s">
        <v>73</v>
      </c>
      <c r="G24" s="56" t="s">
        <v>71</v>
      </c>
      <c r="H24" s="57" t="s">
        <v>19</v>
      </c>
      <c r="I24" s="58" t="s">
        <v>74</v>
      </c>
    </row>
    <row r="25" ht="15.75" customHeight="1">
      <c r="A25" s="10"/>
      <c r="B25" s="52" t="s">
        <v>75</v>
      </c>
      <c r="C25" s="54">
        <v>3.0</v>
      </c>
      <c r="D25" s="54" t="s">
        <v>38</v>
      </c>
      <c r="E25" s="53">
        <f t="shared" ref="E25:E35" si="2">C25</f>
        <v>3</v>
      </c>
      <c r="F25" s="55" t="s">
        <v>76</v>
      </c>
      <c r="G25" s="56" t="s">
        <v>77</v>
      </c>
      <c r="H25" s="57" t="s">
        <v>19</v>
      </c>
      <c r="I25" s="58" t="s">
        <v>78</v>
      </c>
    </row>
    <row r="26" ht="15.75" customHeight="1">
      <c r="A26" s="10"/>
      <c r="B26" s="52" t="s">
        <v>67</v>
      </c>
      <c r="C26" s="54">
        <v>13.0</v>
      </c>
      <c r="D26" s="54" t="s">
        <v>38</v>
      </c>
      <c r="E26" s="53">
        <f t="shared" si="2"/>
        <v>13</v>
      </c>
      <c r="F26" s="55" t="s">
        <v>79</v>
      </c>
      <c r="G26" s="56" t="s">
        <v>80</v>
      </c>
      <c r="H26" s="57" t="s">
        <v>19</v>
      </c>
      <c r="I26" s="58" t="s">
        <v>81</v>
      </c>
    </row>
    <row r="27" ht="15.75" customHeight="1">
      <c r="A27" s="10"/>
      <c r="B27" s="52" t="s">
        <v>16</v>
      </c>
      <c r="C27" s="53">
        <v>1.0</v>
      </c>
      <c r="D27" s="54" t="s">
        <v>38</v>
      </c>
      <c r="E27" s="53">
        <f t="shared" si="2"/>
        <v>1</v>
      </c>
      <c r="F27" s="55" t="s">
        <v>82</v>
      </c>
      <c r="G27" s="56" t="s">
        <v>83</v>
      </c>
      <c r="H27" s="57" t="s">
        <v>19</v>
      </c>
      <c r="I27" s="58" t="s">
        <v>84</v>
      </c>
    </row>
    <row r="28" ht="15.75" customHeight="1">
      <c r="A28" s="10"/>
      <c r="B28" s="52" t="s">
        <v>11</v>
      </c>
      <c r="C28" s="53">
        <v>4.0</v>
      </c>
      <c r="D28" s="54" t="s">
        <v>38</v>
      </c>
      <c r="E28" s="53">
        <f t="shared" si="2"/>
        <v>4</v>
      </c>
      <c r="F28" s="55" t="s">
        <v>85</v>
      </c>
      <c r="G28" s="56" t="s">
        <v>86</v>
      </c>
      <c r="H28" s="57" t="s">
        <v>19</v>
      </c>
      <c r="I28" s="58" t="s">
        <v>87</v>
      </c>
    </row>
    <row r="29" ht="15.75" customHeight="1">
      <c r="A29" s="10"/>
      <c r="B29" s="52" t="s">
        <v>11</v>
      </c>
      <c r="C29" s="53">
        <v>4.0</v>
      </c>
      <c r="D29" s="54" t="s">
        <v>38</v>
      </c>
      <c r="E29" s="53">
        <f t="shared" si="2"/>
        <v>4</v>
      </c>
      <c r="F29" s="55" t="s">
        <v>88</v>
      </c>
      <c r="G29" s="56" t="s">
        <v>89</v>
      </c>
      <c r="H29" s="57" t="s">
        <v>19</v>
      </c>
      <c r="I29" s="58" t="s">
        <v>90</v>
      </c>
    </row>
    <row r="30" ht="15.75" customHeight="1">
      <c r="A30" s="10"/>
      <c r="B30" s="52" t="s">
        <v>11</v>
      </c>
      <c r="C30" s="53">
        <v>4.0</v>
      </c>
      <c r="D30" s="54" t="s">
        <v>38</v>
      </c>
      <c r="E30" s="53">
        <f t="shared" si="2"/>
        <v>4</v>
      </c>
      <c r="F30" s="55" t="s">
        <v>91</v>
      </c>
      <c r="G30" s="56" t="s">
        <v>92</v>
      </c>
      <c r="H30" s="57" t="s">
        <v>19</v>
      </c>
      <c r="I30" s="58" t="s">
        <v>93</v>
      </c>
    </row>
    <row r="31" ht="15.75" customHeight="1">
      <c r="A31" s="10"/>
      <c r="B31" s="52" t="s">
        <v>67</v>
      </c>
      <c r="C31" s="53">
        <v>11.0</v>
      </c>
      <c r="D31" s="54" t="s">
        <v>38</v>
      </c>
      <c r="E31" s="53">
        <f t="shared" si="2"/>
        <v>11</v>
      </c>
      <c r="F31" s="55" t="s">
        <v>94</v>
      </c>
      <c r="G31" s="56" t="s">
        <v>95</v>
      </c>
      <c r="H31" s="57" t="s">
        <v>19</v>
      </c>
      <c r="I31" s="58" t="s">
        <v>96</v>
      </c>
    </row>
    <row r="32" ht="15.75" customHeight="1">
      <c r="A32" s="10"/>
      <c r="B32" s="52" t="s">
        <v>11</v>
      </c>
      <c r="C32" s="53">
        <v>4.0</v>
      </c>
      <c r="D32" s="54" t="s">
        <v>38</v>
      </c>
      <c r="E32" s="53">
        <f t="shared" si="2"/>
        <v>4</v>
      </c>
      <c r="F32" s="55" t="s">
        <v>97</v>
      </c>
      <c r="G32" s="56" t="s">
        <v>98</v>
      </c>
      <c r="H32" s="57" t="s">
        <v>19</v>
      </c>
      <c r="I32" s="58" t="s">
        <v>99</v>
      </c>
    </row>
    <row r="33" ht="15.75" customHeight="1">
      <c r="A33" s="10"/>
      <c r="B33" s="52" t="s">
        <v>75</v>
      </c>
      <c r="C33" s="53">
        <v>3.0</v>
      </c>
      <c r="D33" s="54" t="s">
        <v>38</v>
      </c>
      <c r="E33" s="53">
        <f t="shared" si="2"/>
        <v>3</v>
      </c>
      <c r="F33" s="55" t="s">
        <v>76</v>
      </c>
      <c r="G33" s="56" t="s">
        <v>100</v>
      </c>
      <c r="H33" s="57" t="s">
        <v>19</v>
      </c>
      <c r="I33" s="58" t="s">
        <v>101</v>
      </c>
    </row>
    <row r="34" ht="15.75" customHeight="1">
      <c r="A34" s="10"/>
      <c r="B34" s="52" t="s">
        <v>16</v>
      </c>
      <c r="C34" s="53">
        <v>1.0</v>
      </c>
      <c r="D34" s="54" t="s">
        <v>38</v>
      </c>
      <c r="E34" s="53">
        <f t="shared" si="2"/>
        <v>1</v>
      </c>
      <c r="F34" s="55" t="s">
        <v>102</v>
      </c>
      <c r="G34" s="56" t="s">
        <v>103</v>
      </c>
      <c r="H34" s="57" t="s">
        <v>19</v>
      </c>
      <c r="I34" s="58" t="s">
        <v>104</v>
      </c>
    </row>
    <row r="35" ht="15.75" customHeight="1">
      <c r="A35" s="14"/>
      <c r="B35" s="59" t="s">
        <v>75</v>
      </c>
      <c r="C35" s="60">
        <v>3.0</v>
      </c>
      <c r="D35" s="61" t="s">
        <v>38</v>
      </c>
      <c r="E35" s="60">
        <f t="shared" si="2"/>
        <v>3</v>
      </c>
      <c r="F35" s="62" t="s">
        <v>105</v>
      </c>
      <c r="G35" s="63" t="s">
        <v>106</v>
      </c>
      <c r="H35" s="64" t="s">
        <v>19</v>
      </c>
      <c r="I35" s="65" t="s">
        <v>107</v>
      </c>
    </row>
    <row r="36" ht="15.75" customHeight="1">
      <c r="A36" s="66" t="s">
        <v>108</v>
      </c>
      <c r="B36" s="46" t="s">
        <v>16</v>
      </c>
      <c r="C36" s="46">
        <v>1.0</v>
      </c>
      <c r="D36" s="46">
        <v>1.0</v>
      </c>
      <c r="E36" s="46">
        <v>1.0</v>
      </c>
      <c r="F36" s="67" t="s">
        <v>109</v>
      </c>
      <c r="G36" s="50" t="s">
        <v>110</v>
      </c>
      <c r="H36" s="50" t="s">
        <v>19</v>
      </c>
      <c r="I36" s="51" t="s">
        <v>111</v>
      </c>
    </row>
    <row r="37" ht="15.75" customHeight="1">
      <c r="A37" s="10"/>
      <c r="B37" s="52" t="s">
        <v>75</v>
      </c>
      <c r="C37" s="52">
        <v>3.0</v>
      </c>
      <c r="D37" s="52">
        <v>1.0</v>
      </c>
      <c r="E37" s="52">
        <v>3.0</v>
      </c>
      <c r="F37" s="68" t="s">
        <v>112</v>
      </c>
      <c r="G37" s="57" t="s">
        <v>113</v>
      </c>
      <c r="H37" s="57" t="s">
        <v>19</v>
      </c>
      <c r="I37" s="58" t="s">
        <v>114</v>
      </c>
    </row>
    <row r="38" ht="15.75" customHeight="1">
      <c r="A38" s="10"/>
      <c r="B38" s="52" t="s">
        <v>75</v>
      </c>
      <c r="C38" s="52">
        <v>3.0</v>
      </c>
      <c r="D38" s="52">
        <v>1.0</v>
      </c>
      <c r="E38" s="52">
        <v>3.0</v>
      </c>
      <c r="F38" s="68" t="s">
        <v>115</v>
      </c>
      <c r="G38" s="57" t="s">
        <v>116</v>
      </c>
      <c r="H38" s="57" t="s">
        <v>19</v>
      </c>
      <c r="I38" s="58" t="s">
        <v>117</v>
      </c>
    </row>
    <row r="39" ht="15.75" customHeight="1">
      <c r="A39" s="10"/>
      <c r="B39" s="52" t="s">
        <v>118</v>
      </c>
      <c r="C39" s="52">
        <v>2.0</v>
      </c>
      <c r="D39" s="52">
        <v>1.0</v>
      </c>
      <c r="E39" s="52">
        <v>2.0</v>
      </c>
      <c r="F39" s="68" t="s">
        <v>119</v>
      </c>
      <c r="G39" s="57" t="s">
        <v>120</v>
      </c>
      <c r="H39" s="57" t="s">
        <v>19</v>
      </c>
      <c r="I39" s="58" t="s">
        <v>121</v>
      </c>
    </row>
    <row r="40" ht="15.75" customHeight="1">
      <c r="A40" s="14"/>
      <c r="B40" s="59" t="s">
        <v>16</v>
      </c>
      <c r="C40" s="59">
        <v>1.0</v>
      </c>
      <c r="D40" s="59">
        <v>1.0</v>
      </c>
      <c r="E40" s="59">
        <v>1.0</v>
      </c>
      <c r="F40" s="69" t="s">
        <v>122</v>
      </c>
      <c r="G40" s="64" t="s">
        <v>123</v>
      </c>
      <c r="H40" s="64" t="s">
        <v>19</v>
      </c>
      <c r="I40" s="65" t="s">
        <v>124</v>
      </c>
    </row>
    <row r="41" ht="15.75" customHeight="1">
      <c r="A41" s="70" t="s">
        <v>125</v>
      </c>
      <c r="B41" s="46" t="s">
        <v>16</v>
      </c>
      <c r="C41" s="46">
        <v>1.0</v>
      </c>
      <c r="D41" s="46">
        <v>1.0</v>
      </c>
      <c r="E41" s="46">
        <v>1.0</v>
      </c>
      <c r="F41" s="71" t="s">
        <v>109</v>
      </c>
      <c r="G41" s="50" t="s">
        <v>110</v>
      </c>
      <c r="H41" s="50" t="s">
        <v>19</v>
      </c>
      <c r="I41" s="51" t="s">
        <v>111</v>
      </c>
    </row>
    <row r="42" ht="15.75" customHeight="1">
      <c r="A42" s="10"/>
      <c r="B42" s="52" t="s">
        <v>75</v>
      </c>
      <c r="C42" s="52">
        <v>3.0</v>
      </c>
      <c r="D42" s="52">
        <v>1.0</v>
      </c>
      <c r="E42" s="52">
        <v>3.0</v>
      </c>
      <c r="F42" s="72" t="s">
        <v>112</v>
      </c>
      <c r="G42" s="57" t="s">
        <v>113</v>
      </c>
      <c r="H42" s="57" t="s">
        <v>19</v>
      </c>
      <c r="I42" s="58" t="s">
        <v>114</v>
      </c>
    </row>
    <row r="43" ht="15.75" customHeight="1">
      <c r="A43" s="10"/>
      <c r="B43" s="52" t="s">
        <v>75</v>
      </c>
      <c r="C43" s="52">
        <v>3.0</v>
      </c>
      <c r="D43" s="52">
        <v>1.0</v>
      </c>
      <c r="E43" s="52">
        <v>3.0</v>
      </c>
      <c r="F43" s="72" t="s">
        <v>115</v>
      </c>
      <c r="G43" s="57" t="s">
        <v>116</v>
      </c>
      <c r="H43" s="57" t="s">
        <v>19</v>
      </c>
      <c r="I43" s="58" t="s">
        <v>117</v>
      </c>
    </row>
    <row r="44" ht="15.75" customHeight="1">
      <c r="A44" s="10"/>
      <c r="B44" s="52" t="s">
        <v>118</v>
      </c>
      <c r="C44" s="52">
        <v>2.0</v>
      </c>
      <c r="D44" s="52">
        <v>1.0</v>
      </c>
      <c r="E44" s="52">
        <v>2.0</v>
      </c>
      <c r="F44" s="72" t="s">
        <v>126</v>
      </c>
      <c r="G44" s="57" t="s">
        <v>127</v>
      </c>
      <c r="H44" s="57" t="s">
        <v>19</v>
      </c>
      <c r="I44" s="58" t="s">
        <v>128</v>
      </c>
    </row>
    <row r="45" ht="15.75" customHeight="1">
      <c r="A45" s="10"/>
      <c r="B45" s="52" t="s">
        <v>129</v>
      </c>
      <c r="C45" s="52">
        <v>6.0</v>
      </c>
      <c r="D45" s="52">
        <v>1.0</v>
      </c>
      <c r="E45" s="52">
        <v>6.0</v>
      </c>
      <c r="F45" s="72" t="s">
        <v>130</v>
      </c>
      <c r="G45" s="57" t="s">
        <v>131</v>
      </c>
      <c r="H45" s="57" t="s">
        <v>19</v>
      </c>
      <c r="I45" s="58" t="s">
        <v>132</v>
      </c>
    </row>
    <row r="46" ht="15.75" customHeight="1">
      <c r="A46" s="14"/>
      <c r="B46" s="59" t="s">
        <v>16</v>
      </c>
      <c r="C46" s="59">
        <v>1.0</v>
      </c>
      <c r="D46" s="59">
        <v>1.0</v>
      </c>
      <c r="E46" s="59">
        <v>1.0</v>
      </c>
      <c r="F46" s="73" t="s">
        <v>133</v>
      </c>
      <c r="G46" s="64" t="s">
        <v>134</v>
      </c>
      <c r="H46" s="64" t="s">
        <v>19</v>
      </c>
      <c r="I46" s="65" t="s">
        <v>135</v>
      </c>
    </row>
    <row r="47" ht="15.75" customHeight="1">
      <c r="A47" s="74" t="s">
        <v>136</v>
      </c>
      <c r="B47" s="75" t="s">
        <v>137</v>
      </c>
      <c r="C47" s="75">
        <v>7.0</v>
      </c>
      <c r="D47" s="75">
        <v>1.0</v>
      </c>
      <c r="E47" s="75">
        <v>7.0</v>
      </c>
      <c r="F47" s="76" t="s">
        <v>138</v>
      </c>
      <c r="G47" s="77" t="s">
        <v>139</v>
      </c>
      <c r="H47" s="77" t="s">
        <v>19</v>
      </c>
      <c r="I47" s="78" t="s">
        <v>140</v>
      </c>
    </row>
    <row r="48" ht="15.75" customHeight="1">
      <c r="A48" s="79" t="s">
        <v>141</v>
      </c>
      <c r="B48" s="46" t="s">
        <v>16</v>
      </c>
      <c r="C48" s="46">
        <v>1.0</v>
      </c>
      <c r="D48" s="46">
        <v>1.0</v>
      </c>
      <c r="E48" s="46">
        <v>1.0</v>
      </c>
      <c r="F48" s="80" t="s">
        <v>109</v>
      </c>
      <c r="G48" s="50" t="s">
        <v>110</v>
      </c>
      <c r="H48" s="50" t="s">
        <v>19</v>
      </c>
      <c r="I48" s="51" t="s">
        <v>142</v>
      </c>
    </row>
    <row r="49" ht="15.75" customHeight="1">
      <c r="A49" s="10"/>
      <c r="B49" s="52" t="s">
        <v>75</v>
      </c>
      <c r="C49" s="52">
        <v>3.0</v>
      </c>
      <c r="D49" s="52">
        <v>1.0</v>
      </c>
      <c r="E49" s="52">
        <v>3.0</v>
      </c>
      <c r="F49" s="81" t="s">
        <v>112</v>
      </c>
      <c r="G49" s="57" t="s">
        <v>113</v>
      </c>
      <c r="H49" s="57" t="s">
        <v>19</v>
      </c>
      <c r="I49" s="58" t="s">
        <v>114</v>
      </c>
    </row>
    <row r="50" ht="15.75" customHeight="1">
      <c r="A50" s="10"/>
      <c r="B50" s="52" t="s">
        <v>75</v>
      </c>
      <c r="C50" s="52">
        <v>3.0</v>
      </c>
      <c r="D50" s="52">
        <v>1.0</v>
      </c>
      <c r="E50" s="52">
        <v>3.0</v>
      </c>
      <c r="F50" s="81" t="s">
        <v>115</v>
      </c>
      <c r="G50" s="57" t="s">
        <v>116</v>
      </c>
      <c r="H50" s="57" t="s">
        <v>19</v>
      </c>
      <c r="I50" s="58" t="s">
        <v>117</v>
      </c>
    </row>
    <row r="51" ht="15.75" customHeight="1">
      <c r="A51" s="14"/>
      <c r="B51" s="59" t="s">
        <v>16</v>
      </c>
      <c r="C51" s="59">
        <v>1.0</v>
      </c>
      <c r="D51" s="59">
        <v>1.0</v>
      </c>
      <c r="E51" s="59">
        <v>1.0</v>
      </c>
      <c r="F51" s="82" t="s">
        <v>143</v>
      </c>
      <c r="G51" s="64" t="s">
        <v>144</v>
      </c>
      <c r="H51" s="64" t="s">
        <v>19</v>
      </c>
      <c r="I51" s="65" t="s">
        <v>145</v>
      </c>
    </row>
    <row r="52" ht="15.75" customHeight="1">
      <c r="A52" s="39"/>
      <c r="B52" s="1"/>
      <c r="C52" s="1"/>
      <c r="D52" s="1"/>
      <c r="E52" s="1"/>
      <c r="F52" s="12"/>
      <c r="G52" s="12"/>
      <c r="H52" s="12"/>
      <c r="I52" s="12"/>
    </row>
    <row r="53" ht="15.75" customHeight="1">
      <c r="A53" s="39"/>
      <c r="B53" s="1"/>
      <c r="C53" s="1"/>
      <c r="D53" s="1"/>
      <c r="E53" s="1"/>
      <c r="F53" s="12"/>
      <c r="G53" s="12"/>
      <c r="H53" s="12"/>
      <c r="I53" s="12"/>
    </row>
    <row r="54" ht="15.75" customHeight="1">
      <c r="A54" s="39"/>
      <c r="B54" s="1"/>
      <c r="C54" s="1"/>
      <c r="D54" s="1"/>
      <c r="E54" s="1"/>
      <c r="F54" s="12"/>
      <c r="G54" s="12"/>
      <c r="H54" s="12"/>
      <c r="I54" s="12"/>
    </row>
    <row r="55" ht="15.75" customHeight="1">
      <c r="A55" s="39"/>
      <c r="B55" s="1"/>
      <c r="C55" s="1"/>
      <c r="D55" s="1"/>
      <c r="E55" s="1"/>
      <c r="F55" s="12"/>
      <c r="G55" s="12"/>
      <c r="H55" s="12"/>
      <c r="I55" s="12"/>
    </row>
    <row r="56" ht="15.75" customHeight="1">
      <c r="A56" s="39"/>
      <c r="B56" s="1"/>
      <c r="C56" s="1"/>
      <c r="D56" s="1"/>
      <c r="E56" s="1"/>
      <c r="F56" s="12"/>
      <c r="G56" s="12"/>
      <c r="H56" s="12"/>
      <c r="I56" s="12"/>
    </row>
    <row r="57" ht="15.75" customHeight="1">
      <c r="A57" s="39"/>
      <c r="B57" s="1"/>
      <c r="C57" s="1"/>
      <c r="D57" s="1"/>
      <c r="E57" s="1"/>
      <c r="F57" s="12"/>
      <c r="G57" s="12"/>
      <c r="H57" s="12"/>
      <c r="I57" s="12"/>
    </row>
    <row r="58" ht="15.75" customHeight="1">
      <c r="A58" s="39"/>
      <c r="B58" s="1"/>
      <c r="C58" s="1"/>
      <c r="D58" s="1"/>
      <c r="E58" s="1"/>
      <c r="F58" s="12"/>
      <c r="G58" s="12"/>
      <c r="H58" s="12"/>
      <c r="I58" s="12"/>
    </row>
    <row r="59" ht="15.75" customHeight="1">
      <c r="A59" s="39"/>
      <c r="B59" s="1"/>
      <c r="C59" s="1"/>
      <c r="D59" s="1"/>
      <c r="E59" s="1"/>
      <c r="F59" s="12"/>
      <c r="G59" s="12"/>
      <c r="H59" s="12"/>
      <c r="I59" s="12"/>
    </row>
    <row r="60" ht="15.75" customHeight="1">
      <c r="A60" s="39"/>
      <c r="B60" s="1"/>
      <c r="C60" s="1"/>
      <c r="D60" s="1"/>
      <c r="E60" s="1"/>
      <c r="F60" s="12"/>
      <c r="G60" s="12"/>
      <c r="H60" s="12"/>
      <c r="I60" s="12"/>
    </row>
    <row r="61" ht="15.75" customHeight="1">
      <c r="A61" s="39"/>
      <c r="B61" s="1"/>
      <c r="C61" s="1"/>
      <c r="D61" s="1"/>
      <c r="E61" s="1"/>
      <c r="F61" s="12"/>
      <c r="G61" s="12"/>
      <c r="H61" s="12"/>
      <c r="I61" s="12"/>
    </row>
    <row r="62" ht="15.75" customHeight="1">
      <c r="A62" s="39"/>
      <c r="B62" s="1"/>
      <c r="C62" s="1"/>
      <c r="D62" s="1"/>
      <c r="E62" s="1"/>
      <c r="F62" s="12"/>
      <c r="G62" s="12"/>
      <c r="H62" s="12"/>
      <c r="I62" s="12"/>
    </row>
    <row r="63" ht="15.75" customHeight="1">
      <c r="A63" s="39"/>
      <c r="B63" s="1"/>
      <c r="C63" s="1"/>
      <c r="D63" s="1"/>
      <c r="E63" s="1"/>
      <c r="F63" s="12"/>
      <c r="G63" s="12"/>
      <c r="H63" s="12"/>
      <c r="I63" s="12"/>
    </row>
    <row r="64" ht="15.75" customHeight="1">
      <c r="A64" s="39"/>
      <c r="B64" s="1"/>
      <c r="C64" s="1"/>
      <c r="D64" s="1"/>
      <c r="E64" s="1"/>
      <c r="F64" s="12"/>
      <c r="G64" s="12"/>
      <c r="H64" s="12"/>
      <c r="I64" s="12"/>
    </row>
    <row r="65" ht="15.75" customHeight="1">
      <c r="A65" s="39"/>
      <c r="B65" s="1"/>
      <c r="C65" s="1"/>
      <c r="D65" s="1"/>
      <c r="E65" s="1"/>
      <c r="F65" s="12"/>
      <c r="G65" s="12"/>
      <c r="H65" s="12"/>
      <c r="I65" s="12"/>
    </row>
    <row r="66" ht="15.75" customHeight="1">
      <c r="A66" s="39"/>
      <c r="B66" s="1"/>
      <c r="C66" s="1"/>
      <c r="D66" s="1"/>
      <c r="E66" s="1"/>
      <c r="F66" s="12"/>
      <c r="G66" s="12"/>
      <c r="H66" s="12"/>
      <c r="I66" s="12"/>
    </row>
    <row r="67" ht="15.75" customHeight="1">
      <c r="A67" s="39"/>
      <c r="B67" s="1"/>
      <c r="C67" s="1"/>
      <c r="D67" s="1"/>
      <c r="E67" s="1"/>
      <c r="F67" s="12"/>
      <c r="G67" s="12"/>
      <c r="H67" s="12"/>
      <c r="I67" s="12"/>
    </row>
    <row r="68" ht="15.75" customHeight="1">
      <c r="A68" s="39"/>
      <c r="B68" s="1"/>
      <c r="C68" s="1"/>
      <c r="D68" s="1"/>
      <c r="E68" s="1"/>
      <c r="F68" s="12"/>
      <c r="G68" s="12"/>
      <c r="H68" s="12"/>
      <c r="I68" s="12"/>
    </row>
    <row r="69" ht="15.75" customHeight="1">
      <c r="A69" s="39"/>
      <c r="B69" s="1"/>
      <c r="C69" s="1"/>
      <c r="D69" s="1"/>
      <c r="E69" s="1"/>
      <c r="F69" s="12"/>
      <c r="G69" s="12"/>
      <c r="H69" s="12"/>
      <c r="I69" s="12"/>
    </row>
    <row r="70" ht="15.75" customHeight="1">
      <c r="A70" s="39"/>
      <c r="B70" s="1"/>
      <c r="C70" s="1"/>
      <c r="D70" s="1"/>
      <c r="E70" s="1"/>
      <c r="F70" s="12"/>
      <c r="G70" s="12"/>
      <c r="H70" s="12"/>
      <c r="I70" s="12"/>
    </row>
    <row r="71" ht="15.75" customHeight="1">
      <c r="D71" s="1"/>
      <c r="E71" s="1"/>
    </row>
    <row r="72" ht="15.75" customHeight="1">
      <c r="B72" s="1"/>
      <c r="C72" s="83" t="s">
        <v>146</v>
      </c>
      <c r="D72" s="1"/>
      <c r="E72" s="1"/>
    </row>
    <row r="73" ht="15.75" customHeight="1">
      <c r="A73" s="12" t="s">
        <v>147</v>
      </c>
      <c r="C73" s="1">
        <v>4.0</v>
      </c>
      <c r="D73" s="1"/>
      <c r="E73" s="1"/>
    </row>
    <row r="74" ht="15.75" customHeight="1">
      <c r="A74" s="12" t="s">
        <v>41</v>
      </c>
      <c r="B74" s="1"/>
      <c r="C74" s="1">
        <f>SUMPRODUCT(C7:C16, D7:D16)</f>
        <v>24</v>
      </c>
      <c r="D74" s="1"/>
      <c r="E74" s="1"/>
    </row>
    <row r="75" ht="15.75" customHeight="1">
      <c r="A75" s="12" t="s">
        <v>148</v>
      </c>
      <c r="B75" s="1"/>
      <c r="C75" s="1">
        <f>SUMPRODUCT(C17:C24,D17:D24)</f>
        <v>6</v>
      </c>
      <c r="D75" s="1"/>
      <c r="E75" s="1"/>
    </row>
    <row r="76" ht="15.75" customHeight="1">
      <c r="A76" s="12" t="s">
        <v>48</v>
      </c>
      <c r="B76" s="1"/>
      <c r="C76" s="1">
        <f>SUMPRODUCT(C25:C35,D25:D35)</f>
        <v>0</v>
      </c>
      <c r="D76" s="1"/>
      <c r="E76" s="1"/>
    </row>
    <row r="77" ht="15.75" customHeight="1">
      <c r="A77" s="12" t="s">
        <v>149</v>
      </c>
      <c r="B77" s="1"/>
      <c r="C77" s="1">
        <f>SUMPRODUCT(C36:C53,D36:D53)</f>
        <v>41</v>
      </c>
      <c r="D77" s="1"/>
      <c r="E77" s="1"/>
    </row>
    <row r="78" ht="15.75" customHeight="1">
      <c r="A78" s="12" t="s">
        <v>150</v>
      </c>
      <c r="B78" s="1"/>
      <c r="C78" s="1">
        <f>SUMPRODUCT(C54:C60,D54:D60)</f>
        <v>0</v>
      </c>
      <c r="D78" s="1"/>
      <c r="E78" s="1"/>
    </row>
    <row r="79" ht="15.75" customHeight="1">
      <c r="A79" s="12" t="s">
        <v>24</v>
      </c>
      <c r="C79" s="1">
        <f>SUMPRODUCT(C61:C70,D61:D70)</f>
        <v>0</v>
      </c>
    </row>
    <row r="80" ht="15.75" customHeight="1">
      <c r="A80" s="12" t="s">
        <v>151</v>
      </c>
      <c r="C80" s="1">
        <v>27.0</v>
      </c>
      <c r="D80" s="1"/>
      <c r="E80" s="1"/>
    </row>
    <row r="81" ht="15.75" customHeight="1">
      <c r="A81" s="12" t="s">
        <v>5</v>
      </c>
      <c r="B81" s="1"/>
      <c r="C81" s="1">
        <f>SUM(C73:C80)</f>
        <v>102</v>
      </c>
      <c r="D81" s="1"/>
      <c r="E81" s="1"/>
    </row>
    <row r="82" ht="15.75" customHeight="1">
      <c r="B82" s="1"/>
      <c r="C82" s="1"/>
      <c r="D82" s="1"/>
      <c r="E82" s="1"/>
    </row>
    <row r="83" ht="15.75" customHeight="1">
      <c r="B83" s="1"/>
      <c r="C83" s="1"/>
      <c r="D83" s="1"/>
      <c r="E83" s="1"/>
    </row>
    <row r="84" ht="15.75" customHeight="1">
      <c r="B84" s="1"/>
      <c r="C84" s="1"/>
      <c r="D84" s="1"/>
      <c r="E84" s="1"/>
    </row>
    <row r="85" ht="15.75" customHeight="1">
      <c r="B85" s="1"/>
      <c r="C85" s="1"/>
      <c r="D85" s="1"/>
      <c r="E85" s="1"/>
    </row>
    <row r="86" ht="15.75" customHeight="1">
      <c r="B86" s="1"/>
      <c r="C86" s="1"/>
      <c r="D86" s="1"/>
      <c r="E86" s="1"/>
    </row>
    <row r="87" ht="15.75" customHeight="1">
      <c r="B87" s="1"/>
      <c r="C87" s="1"/>
      <c r="D87" s="1"/>
      <c r="E87" s="1"/>
    </row>
    <row r="88" ht="15.75" customHeight="1">
      <c r="B88" s="1"/>
      <c r="C88" s="1"/>
      <c r="D88" s="1"/>
      <c r="E88" s="1"/>
    </row>
    <row r="89" ht="15.75" customHeight="1">
      <c r="B89" s="1"/>
      <c r="C89" s="1"/>
      <c r="D89" s="1"/>
      <c r="E89" s="1"/>
    </row>
    <row r="90" ht="15.75" customHeight="1">
      <c r="B90" s="1"/>
      <c r="C90" s="1"/>
      <c r="D90" s="1"/>
      <c r="E90" s="1"/>
    </row>
    <row r="91" ht="15.75" customHeight="1">
      <c r="B91" s="1"/>
      <c r="C91" s="1"/>
      <c r="D91" s="1"/>
      <c r="E91" s="1"/>
    </row>
    <row r="92" ht="15.75" customHeight="1">
      <c r="B92" s="1"/>
      <c r="C92" s="1"/>
      <c r="D92" s="1"/>
      <c r="E92" s="1"/>
    </row>
    <row r="93" ht="15.75" customHeight="1">
      <c r="B93" s="1"/>
      <c r="C93" s="1"/>
      <c r="D93" s="1"/>
      <c r="E93" s="1"/>
    </row>
    <row r="94" ht="15.75" customHeight="1">
      <c r="B94" s="1"/>
      <c r="C94" s="1"/>
      <c r="D94" s="1"/>
      <c r="E94" s="1"/>
    </row>
    <row r="95" ht="15.75" customHeight="1">
      <c r="B95" s="1"/>
      <c r="C95" s="1"/>
      <c r="D95" s="1"/>
      <c r="E95" s="1"/>
    </row>
    <row r="96" ht="15.75" customHeight="1">
      <c r="B96" s="1"/>
      <c r="C96" s="1"/>
      <c r="D96" s="1"/>
      <c r="E96" s="1"/>
    </row>
    <row r="97" ht="15.75" customHeight="1">
      <c r="B97" s="1"/>
      <c r="C97" s="1"/>
      <c r="D97" s="1"/>
      <c r="E97" s="1"/>
    </row>
    <row r="98" ht="15.75" customHeight="1">
      <c r="B98" s="1"/>
      <c r="C98" s="1"/>
      <c r="D98" s="1"/>
      <c r="E98" s="1"/>
    </row>
    <row r="99" ht="15.75" customHeight="1">
      <c r="B99" s="1"/>
      <c r="C99" s="1"/>
      <c r="D99" s="1"/>
      <c r="E99" s="1"/>
    </row>
    <row r="100" ht="15.75" customHeight="1">
      <c r="B100" s="1"/>
      <c r="C100" s="1"/>
      <c r="D100" s="1"/>
      <c r="E100" s="1"/>
    </row>
    <row r="101" ht="15.75" customHeight="1">
      <c r="B101" s="1"/>
      <c r="C101" s="1"/>
      <c r="D101" s="1"/>
      <c r="E101" s="1"/>
    </row>
    <row r="102" ht="15.75" customHeight="1">
      <c r="B102" s="1"/>
      <c r="C102" s="1"/>
      <c r="D102" s="1"/>
      <c r="E102" s="1"/>
    </row>
    <row r="103" ht="15.75" customHeight="1">
      <c r="B103" s="1"/>
      <c r="C103" s="1"/>
      <c r="D103" s="1"/>
      <c r="E103" s="1"/>
    </row>
    <row r="104" ht="15.75" customHeight="1">
      <c r="B104" s="1"/>
      <c r="C104" s="1"/>
      <c r="D104" s="1"/>
      <c r="E104" s="1"/>
    </row>
    <row r="105" ht="15.75" customHeight="1">
      <c r="B105" s="1"/>
      <c r="C105" s="1"/>
      <c r="D105" s="1"/>
      <c r="E105" s="1"/>
    </row>
    <row r="106" ht="15.75" customHeight="1">
      <c r="B106" s="1"/>
      <c r="C106" s="1"/>
      <c r="D106" s="1"/>
      <c r="E106" s="1"/>
    </row>
    <row r="107" ht="15.75" customHeight="1">
      <c r="B107" s="1"/>
      <c r="C107" s="1"/>
      <c r="D107" s="1"/>
      <c r="E107" s="1"/>
    </row>
    <row r="108" ht="15.75" customHeight="1">
      <c r="B108" s="1"/>
      <c r="C108" s="1"/>
      <c r="D108" s="1"/>
      <c r="E108" s="1"/>
    </row>
    <row r="109" ht="15.75" customHeight="1">
      <c r="B109" s="1"/>
      <c r="C109" s="1"/>
      <c r="D109" s="1"/>
      <c r="E109" s="1"/>
    </row>
    <row r="110" ht="15.75" customHeight="1">
      <c r="B110" s="1"/>
      <c r="C110" s="1"/>
      <c r="D110" s="1"/>
      <c r="E110" s="1"/>
    </row>
    <row r="111" ht="15.75" customHeight="1">
      <c r="B111" s="1"/>
      <c r="C111" s="1"/>
      <c r="D111" s="1"/>
      <c r="E111" s="1"/>
    </row>
    <row r="112" ht="15.75" customHeight="1">
      <c r="B112" s="1"/>
      <c r="C112" s="1"/>
      <c r="D112" s="1"/>
      <c r="E112" s="1"/>
    </row>
    <row r="113" ht="15.75" customHeight="1">
      <c r="B113" s="1"/>
      <c r="C113" s="1"/>
      <c r="D113" s="1"/>
      <c r="E113" s="1"/>
    </row>
    <row r="114" ht="15.75" customHeight="1">
      <c r="B114" s="1"/>
      <c r="C114" s="1"/>
      <c r="D114" s="1"/>
      <c r="E114" s="1"/>
    </row>
    <row r="115" ht="15.75" customHeight="1">
      <c r="B115" s="1"/>
      <c r="C115" s="1"/>
      <c r="D115" s="1"/>
      <c r="E115" s="1"/>
    </row>
    <row r="116" ht="15.75" customHeight="1">
      <c r="B116" s="1"/>
      <c r="C116" s="1"/>
      <c r="D116" s="1"/>
      <c r="E116" s="1"/>
    </row>
    <row r="117" ht="15.75" customHeight="1">
      <c r="B117" s="1"/>
      <c r="C117" s="1"/>
      <c r="D117" s="1"/>
      <c r="E117" s="1"/>
    </row>
    <row r="118" ht="15.75" customHeight="1">
      <c r="B118" s="1"/>
      <c r="C118" s="1"/>
      <c r="D118" s="1"/>
      <c r="E118" s="1"/>
    </row>
    <row r="119" ht="15.75" customHeight="1">
      <c r="B119" s="1"/>
      <c r="C119" s="1"/>
      <c r="D119" s="1"/>
      <c r="E119" s="1"/>
    </row>
    <row r="120" ht="15.75" customHeight="1">
      <c r="B120" s="1"/>
      <c r="C120" s="1"/>
      <c r="D120" s="1"/>
      <c r="E120" s="1"/>
    </row>
    <row r="121" ht="15.75" customHeight="1">
      <c r="B121" s="1"/>
      <c r="C121" s="1"/>
      <c r="D121" s="1"/>
      <c r="E121" s="1"/>
    </row>
    <row r="122" ht="15.75" customHeight="1">
      <c r="B122" s="1"/>
      <c r="C122" s="1"/>
      <c r="D122" s="1"/>
      <c r="E122" s="1"/>
    </row>
    <row r="123" ht="15.75" customHeight="1">
      <c r="B123" s="1"/>
      <c r="C123" s="1"/>
      <c r="D123" s="1"/>
      <c r="E123" s="1"/>
    </row>
    <row r="124" ht="15.75" customHeight="1">
      <c r="B124" s="1"/>
      <c r="C124" s="1"/>
      <c r="D124" s="1"/>
      <c r="E124" s="1"/>
    </row>
    <row r="125" ht="15.75" customHeight="1">
      <c r="B125" s="1"/>
      <c r="C125" s="1"/>
      <c r="D125" s="1"/>
      <c r="E125" s="1"/>
    </row>
    <row r="126" ht="15.75" customHeight="1">
      <c r="B126" s="1"/>
      <c r="C126" s="1"/>
      <c r="D126" s="1"/>
      <c r="E126" s="1"/>
    </row>
    <row r="127" ht="15.75" customHeight="1">
      <c r="B127" s="1"/>
      <c r="C127" s="1"/>
      <c r="D127" s="1"/>
      <c r="E127" s="1"/>
    </row>
    <row r="128" ht="15.75" customHeight="1">
      <c r="B128" s="1"/>
      <c r="C128" s="1"/>
      <c r="D128" s="1"/>
      <c r="E128" s="1"/>
    </row>
    <row r="129" ht="15.75" customHeight="1">
      <c r="B129" s="1"/>
      <c r="C129" s="1"/>
      <c r="D129" s="1"/>
      <c r="E129" s="1"/>
    </row>
    <row r="130" ht="15.75" customHeight="1">
      <c r="B130" s="1"/>
      <c r="C130" s="1"/>
      <c r="D130" s="1"/>
      <c r="E130" s="1"/>
    </row>
    <row r="131" ht="15.75" customHeight="1">
      <c r="B131" s="1"/>
      <c r="C131" s="1"/>
      <c r="D131" s="1"/>
      <c r="E131" s="1"/>
    </row>
    <row r="132" ht="15.75" customHeight="1">
      <c r="B132" s="1"/>
      <c r="C132" s="1"/>
      <c r="D132" s="1"/>
      <c r="E132" s="1"/>
    </row>
    <row r="133" ht="15.75" customHeight="1">
      <c r="B133" s="1"/>
      <c r="C133" s="1"/>
      <c r="D133" s="1"/>
      <c r="E133" s="1"/>
    </row>
    <row r="134" ht="15.75" customHeight="1">
      <c r="B134" s="1"/>
      <c r="C134" s="1"/>
      <c r="D134" s="1"/>
      <c r="E134" s="1"/>
    </row>
    <row r="135" ht="15.75" customHeight="1">
      <c r="B135" s="1"/>
      <c r="C135" s="1"/>
      <c r="D135" s="1"/>
      <c r="E135" s="1"/>
    </row>
    <row r="136" ht="15.75" customHeight="1">
      <c r="B136" s="1"/>
      <c r="C136" s="1"/>
      <c r="D136" s="1"/>
      <c r="E136" s="1"/>
    </row>
    <row r="137" ht="15.75" customHeight="1">
      <c r="B137" s="1"/>
      <c r="C137" s="1"/>
      <c r="D137" s="1"/>
      <c r="E137" s="1"/>
    </row>
    <row r="138" ht="15.75" customHeight="1">
      <c r="B138" s="1"/>
      <c r="C138" s="1"/>
      <c r="D138" s="1"/>
      <c r="E138" s="1"/>
    </row>
    <row r="139" ht="15.75" customHeight="1">
      <c r="B139" s="1"/>
      <c r="C139" s="1"/>
      <c r="D139" s="1"/>
      <c r="E139" s="1"/>
    </row>
    <row r="140" ht="15.75" customHeight="1">
      <c r="B140" s="1"/>
      <c r="C140" s="1"/>
      <c r="D140" s="1"/>
      <c r="E140" s="1"/>
    </row>
    <row r="141" ht="15.75" customHeight="1">
      <c r="B141" s="1"/>
      <c r="C141" s="1"/>
      <c r="D141" s="1"/>
      <c r="E141" s="1"/>
    </row>
    <row r="142" ht="15.75" customHeight="1">
      <c r="B142" s="1"/>
      <c r="C142" s="1"/>
      <c r="D142" s="1"/>
      <c r="E142" s="1"/>
    </row>
    <row r="143" ht="15.75" customHeight="1">
      <c r="B143" s="1"/>
      <c r="C143" s="1"/>
      <c r="D143" s="1"/>
      <c r="E143" s="1"/>
    </row>
    <row r="144" ht="15.75" customHeight="1">
      <c r="B144" s="1"/>
      <c r="C144" s="1"/>
      <c r="D144" s="1"/>
      <c r="E144" s="1"/>
    </row>
    <row r="145" ht="15.75" customHeight="1">
      <c r="B145" s="1"/>
      <c r="C145" s="1"/>
      <c r="D145" s="1"/>
      <c r="E145" s="1"/>
    </row>
    <row r="146" ht="15.75" customHeight="1">
      <c r="B146" s="1"/>
      <c r="C146" s="1"/>
      <c r="D146" s="1"/>
      <c r="E146" s="1"/>
    </row>
    <row r="147" ht="15.75" customHeight="1">
      <c r="B147" s="1"/>
      <c r="C147" s="1"/>
      <c r="D147" s="1"/>
      <c r="E147" s="1"/>
    </row>
    <row r="148" ht="15.75" customHeight="1">
      <c r="B148" s="1"/>
      <c r="C148" s="1"/>
      <c r="D148" s="1"/>
      <c r="E148" s="1"/>
    </row>
    <row r="149" ht="15.75" customHeight="1">
      <c r="B149" s="1"/>
      <c r="C149" s="1"/>
      <c r="D149" s="1"/>
      <c r="E149" s="1"/>
    </row>
    <row r="150" ht="15.75" customHeight="1">
      <c r="B150" s="1"/>
      <c r="C150" s="1"/>
      <c r="D150" s="1"/>
      <c r="E150" s="1"/>
    </row>
    <row r="151" ht="15.75" customHeight="1">
      <c r="B151" s="1"/>
      <c r="C151" s="1"/>
      <c r="D151" s="1"/>
      <c r="E151" s="1"/>
    </row>
    <row r="152" ht="15.75" customHeight="1">
      <c r="B152" s="1"/>
      <c r="C152" s="1"/>
      <c r="D152" s="1"/>
      <c r="E152" s="1"/>
    </row>
    <row r="153" ht="15.75" customHeight="1">
      <c r="B153" s="1"/>
      <c r="C153" s="1"/>
      <c r="D153" s="1"/>
      <c r="E153" s="1"/>
    </row>
    <row r="154" ht="15.75" customHeight="1">
      <c r="B154" s="1"/>
      <c r="C154" s="1"/>
      <c r="D154" s="1"/>
      <c r="E154" s="1"/>
    </row>
    <row r="155" ht="15.75" customHeight="1">
      <c r="B155" s="1"/>
      <c r="C155" s="1"/>
      <c r="D155" s="1"/>
      <c r="E155" s="1"/>
    </row>
    <row r="156" ht="15.75" customHeight="1">
      <c r="B156" s="1"/>
      <c r="C156" s="1"/>
      <c r="D156" s="1"/>
      <c r="E156" s="1"/>
    </row>
    <row r="157" ht="15.75" customHeight="1">
      <c r="B157" s="1"/>
      <c r="C157" s="1"/>
      <c r="D157" s="1"/>
      <c r="E157" s="1"/>
    </row>
    <row r="158" ht="15.75" customHeight="1">
      <c r="B158" s="1"/>
      <c r="C158" s="1"/>
      <c r="D158" s="1"/>
      <c r="E158" s="1"/>
    </row>
    <row r="159" ht="15.75" customHeight="1">
      <c r="B159" s="1"/>
      <c r="C159" s="1"/>
      <c r="D159" s="1"/>
      <c r="E159" s="1"/>
    </row>
    <row r="160" ht="15.75" customHeight="1">
      <c r="B160" s="1"/>
      <c r="C160" s="1"/>
      <c r="D160" s="1"/>
      <c r="E160" s="1"/>
    </row>
    <row r="161" ht="15.75" customHeight="1">
      <c r="B161" s="1"/>
      <c r="C161" s="1"/>
      <c r="D161" s="1"/>
      <c r="E161" s="1"/>
    </row>
    <row r="162" ht="15.75" customHeight="1">
      <c r="B162" s="1"/>
      <c r="C162" s="1"/>
      <c r="D162" s="1"/>
      <c r="E162" s="1"/>
    </row>
    <row r="163" ht="15.75" customHeight="1">
      <c r="B163" s="1"/>
      <c r="C163" s="1"/>
      <c r="D163" s="1"/>
      <c r="E163" s="1"/>
    </row>
    <row r="164" ht="15.75" customHeight="1">
      <c r="B164" s="1"/>
      <c r="C164" s="1"/>
      <c r="D164" s="1"/>
      <c r="E164" s="1"/>
    </row>
    <row r="165" ht="15.75" customHeight="1">
      <c r="B165" s="1"/>
      <c r="C165" s="1"/>
      <c r="D165" s="1"/>
      <c r="E165" s="1"/>
    </row>
    <row r="166" ht="15.75" customHeight="1">
      <c r="B166" s="1"/>
      <c r="C166" s="1"/>
      <c r="D166" s="1"/>
      <c r="E166" s="1"/>
    </row>
    <row r="167" ht="15.75" customHeight="1">
      <c r="B167" s="1"/>
      <c r="C167" s="1"/>
      <c r="D167" s="1"/>
      <c r="E167" s="1"/>
    </row>
    <row r="168" ht="15.75" customHeight="1">
      <c r="B168" s="1"/>
      <c r="C168" s="1"/>
      <c r="D168" s="1"/>
      <c r="E168" s="1"/>
    </row>
    <row r="169" ht="15.75" customHeight="1">
      <c r="B169" s="1"/>
      <c r="C169" s="1"/>
      <c r="D169" s="1"/>
      <c r="E169" s="1"/>
    </row>
    <row r="170" ht="15.75" customHeight="1">
      <c r="B170" s="1"/>
      <c r="C170" s="1"/>
      <c r="D170" s="1"/>
      <c r="E170" s="1"/>
    </row>
    <row r="171" ht="15.75" customHeight="1">
      <c r="B171" s="1"/>
      <c r="C171" s="1"/>
      <c r="D171" s="1"/>
      <c r="E171" s="1"/>
    </row>
    <row r="172" ht="15.75" customHeight="1">
      <c r="B172" s="1"/>
      <c r="C172" s="1"/>
      <c r="D172" s="1"/>
      <c r="E172" s="1"/>
    </row>
    <row r="173" ht="15.75" customHeight="1">
      <c r="B173" s="1"/>
      <c r="C173" s="1"/>
      <c r="D173" s="1"/>
      <c r="E173" s="1"/>
    </row>
    <row r="174" ht="15.75" customHeight="1">
      <c r="B174" s="1"/>
      <c r="C174" s="1"/>
      <c r="D174" s="1"/>
      <c r="E174" s="1"/>
    </row>
    <row r="175" ht="15.75" customHeight="1">
      <c r="B175" s="1"/>
      <c r="C175" s="1"/>
      <c r="D175" s="1"/>
      <c r="E175" s="1"/>
    </row>
    <row r="176" ht="15.75" customHeight="1">
      <c r="B176" s="1"/>
      <c r="C176" s="1"/>
      <c r="D176" s="1"/>
      <c r="E176" s="1"/>
    </row>
    <row r="177" ht="15.75" customHeight="1">
      <c r="B177" s="1"/>
      <c r="C177" s="1"/>
      <c r="D177" s="1"/>
      <c r="E177" s="1"/>
    </row>
    <row r="178" ht="15.75" customHeight="1">
      <c r="B178" s="1"/>
      <c r="C178" s="1"/>
      <c r="D178" s="1"/>
      <c r="E178" s="1"/>
    </row>
    <row r="179" ht="15.75" customHeight="1">
      <c r="B179" s="1"/>
      <c r="C179" s="1"/>
      <c r="D179" s="1"/>
      <c r="E179" s="1"/>
    </row>
    <row r="180" ht="15.75" customHeight="1">
      <c r="B180" s="1"/>
      <c r="C180" s="1"/>
      <c r="D180" s="1"/>
      <c r="E180" s="1"/>
    </row>
    <row r="181" ht="15.75" customHeight="1">
      <c r="B181" s="1"/>
      <c r="C181" s="1"/>
      <c r="D181" s="1"/>
      <c r="E181" s="1"/>
    </row>
    <row r="182" ht="15.75" customHeight="1">
      <c r="B182" s="1"/>
      <c r="C182" s="1"/>
      <c r="D182" s="1"/>
      <c r="E182" s="1"/>
    </row>
    <row r="183" ht="15.75" customHeight="1">
      <c r="B183" s="1"/>
      <c r="C183" s="1"/>
      <c r="D183" s="1"/>
      <c r="E183" s="1"/>
    </row>
    <row r="184" ht="15.75" customHeight="1">
      <c r="B184" s="1"/>
      <c r="C184" s="1"/>
      <c r="D184" s="1"/>
      <c r="E184" s="1"/>
    </row>
    <row r="185" ht="15.75" customHeight="1">
      <c r="B185" s="1"/>
      <c r="C185" s="1"/>
      <c r="D185" s="1"/>
      <c r="E185" s="1"/>
    </row>
    <row r="186" ht="15.75" customHeight="1">
      <c r="B186" s="1"/>
      <c r="C186" s="1"/>
      <c r="D186" s="1"/>
      <c r="E186" s="1"/>
    </row>
    <row r="187" ht="15.75" customHeight="1">
      <c r="B187" s="1"/>
      <c r="C187" s="1"/>
      <c r="D187" s="1"/>
      <c r="E187" s="1"/>
    </row>
    <row r="188" ht="15.75" customHeight="1">
      <c r="B188" s="1"/>
      <c r="C188" s="1"/>
      <c r="D188" s="1"/>
      <c r="E188" s="1"/>
    </row>
    <row r="189" ht="15.75" customHeight="1">
      <c r="B189" s="1"/>
      <c r="C189" s="1"/>
      <c r="D189" s="1"/>
      <c r="E189" s="1"/>
    </row>
    <row r="190" ht="15.75" customHeight="1">
      <c r="B190" s="1"/>
      <c r="C190" s="1"/>
      <c r="D190" s="1"/>
      <c r="E190" s="1"/>
    </row>
    <row r="191" ht="15.75" customHeight="1">
      <c r="B191" s="1"/>
      <c r="C191" s="1"/>
      <c r="D191" s="1"/>
      <c r="E191" s="1"/>
    </row>
    <row r="192" ht="15.75" customHeight="1">
      <c r="B192" s="1"/>
      <c r="C192" s="1"/>
      <c r="D192" s="1"/>
      <c r="E192" s="1"/>
    </row>
    <row r="193" ht="15.75" customHeight="1">
      <c r="B193" s="1"/>
      <c r="C193" s="1"/>
      <c r="D193" s="1"/>
      <c r="E193" s="1"/>
    </row>
    <row r="194" ht="15.75" customHeight="1">
      <c r="B194" s="1"/>
      <c r="C194" s="1"/>
      <c r="D194" s="1"/>
      <c r="E194" s="1"/>
    </row>
    <row r="195" ht="15.75" customHeight="1">
      <c r="B195" s="1"/>
      <c r="C195" s="1"/>
      <c r="D195" s="1"/>
      <c r="E195" s="1"/>
    </row>
    <row r="196" ht="15.75" customHeight="1">
      <c r="B196" s="1"/>
      <c r="C196" s="1"/>
      <c r="D196" s="1"/>
      <c r="E196" s="1"/>
    </row>
    <row r="197" ht="15.75" customHeight="1">
      <c r="B197" s="1"/>
      <c r="C197" s="1"/>
      <c r="D197" s="1"/>
      <c r="E197" s="1"/>
    </row>
    <row r="198" ht="15.75" customHeight="1">
      <c r="B198" s="1"/>
      <c r="C198" s="1"/>
      <c r="D198" s="1"/>
      <c r="E198" s="1"/>
    </row>
    <row r="199" ht="15.75" customHeight="1">
      <c r="B199" s="1"/>
      <c r="C199" s="1"/>
      <c r="D199" s="1"/>
      <c r="E199" s="1"/>
    </row>
    <row r="200" ht="15.75" customHeight="1">
      <c r="B200" s="1"/>
      <c r="C200" s="1"/>
      <c r="D200" s="1"/>
      <c r="E200" s="1"/>
    </row>
    <row r="201" ht="15.75" customHeight="1">
      <c r="B201" s="1"/>
      <c r="C201" s="1"/>
      <c r="D201" s="1"/>
      <c r="E201" s="1"/>
    </row>
    <row r="202" ht="15.75" customHeight="1">
      <c r="B202" s="1"/>
      <c r="C202" s="1"/>
      <c r="D202" s="1"/>
      <c r="E202" s="1"/>
    </row>
    <row r="203" ht="15.75" customHeight="1">
      <c r="B203" s="1"/>
      <c r="C203" s="1"/>
      <c r="D203" s="1"/>
      <c r="E203" s="1"/>
    </row>
    <row r="204" ht="15.75" customHeight="1">
      <c r="B204" s="1"/>
      <c r="C204" s="1"/>
      <c r="D204" s="1"/>
      <c r="E204" s="1"/>
    </row>
    <row r="205" ht="15.75" customHeight="1">
      <c r="B205" s="1"/>
      <c r="C205" s="1"/>
      <c r="D205" s="1"/>
      <c r="E205" s="1"/>
    </row>
    <row r="206" ht="15.75" customHeight="1">
      <c r="B206" s="1"/>
      <c r="C206" s="1"/>
      <c r="D206" s="1"/>
      <c r="E206" s="1"/>
    </row>
    <row r="207" ht="15.75" customHeight="1">
      <c r="B207" s="1"/>
      <c r="C207" s="1"/>
      <c r="D207" s="1"/>
      <c r="E207" s="1"/>
    </row>
    <row r="208" ht="15.75" customHeight="1">
      <c r="B208" s="1"/>
      <c r="C208" s="1"/>
      <c r="D208" s="1"/>
      <c r="E208" s="1"/>
    </row>
    <row r="209" ht="15.75" customHeight="1">
      <c r="B209" s="1"/>
      <c r="C209" s="1"/>
      <c r="D209" s="1"/>
      <c r="E209" s="1"/>
    </row>
    <row r="210" ht="15.75" customHeight="1">
      <c r="B210" s="1"/>
      <c r="C210" s="1"/>
      <c r="D210" s="1"/>
      <c r="E210" s="1"/>
    </row>
    <row r="211" ht="15.75" customHeight="1">
      <c r="B211" s="1"/>
      <c r="C211" s="1"/>
      <c r="D211" s="1"/>
      <c r="E211" s="1"/>
    </row>
    <row r="212" ht="15.75" customHeight="1">
      <c r="B212" s="1"/>
      <c r="C212" s="1"/>
      <c r="D212" s="1"/>
      <c r="E212" s="1"/>
    </row>
    <row r="213" ht="15.75" customHeight="1">
      <c r="B213" s="1"/>
      <c r="C213" s="1"/>
      <c r="D213" s="1"/>
      <c r="E213" s="1"/>
    </row>
    <row r="214" ht="15.75" customHeight="1">
      <c r="B214" s="1"/>
      <c r="C214" s="1"/>
      <c r="D214" s="1"/>
      <c r="E214" s="1"/>
    </row>
    <row r="215" ht="15.75" customHeight="1">
      <c r="B215" s="1"/>
      <c r="C215" s="1"/>
      <c r="D215" s="1"/>
      <c r="E215" s="1"/>
    </row>
    <row r="216" ht="15.75" customHeight="1">
      <c r="B216" s="1"/>
      <c r="C216" s="1"/>
      <c r="D216" s="1"/>
      <c r="E216" s="1"/>
    </row>
    <row r="217" ht="15.75" customHeight="1">
      <c r="B217" s="1"/>
      <c r="C217" s="1"/>
      <c r="D217" s="1"/>
      <c r="E217" s="1"/>
    </row>
    <row r="218" ht="15.75" customHeight="1">
      <c r="B218" s="1"/>
      <c r="C218" s="1"/>
      <c r="D218" s="1"/>
      <c r="E218" s="1"/>
    </row>
    <row r="219" ht="15.75" customHeight="1">
      <c r="B219" s="1"/>
      <c r="C219" s="1"/>
      <c r="D219" s="1"/>
      <c r="E219" s="1"/>
    </row>
    <row r="220" ht="15.75" customHeight="1">
      <c r="B220" s="1"/>
      <c r="C220" s="1"/>
      <c r="D220" s="1"/>
      <c r="E220" s="1"/>
    </row>
    <row r="221" ht="15.75" customHeight="1">
      <c r="B221" s="1"/>
      <c r="C221" s="1"/>
      <c r="D221" s="1"/>
      <c r="E221" s="1"/>
    </row>
    <row r="222" ht="15.75" customHeight="1">
      <c r="B222" s="1"/>
      <c r="C222" s="1"/>
      <c r="D222" s="1"/>
      <c r="E222" s="1"/>
    </row>
    <row r="223" ht="15.75" customHeight="1">
      <c r="B223" s="1"/>
      <c r="C223" s="1"/>
      <c r="D223" s="1"/>
      <c r="E223" s="1"/>
    </row>
    <row r="224" ht="15.75" customHeight="1">
      <c r="B224" s="1"/>
      <c r="C224" s="1"/>
      <c r="D224" s="1"/>
      <c r="E224" s="1"/>
    </row>
    <row r="225" ht="15.75" customHeight="1">
      <c r="B225" s="1"/>
      <c r="C225" s="1"/>
      <c r="D225" s="1"/>
      <c r="E225" s="1"/>
    </row>
    <row r="226" ht="15.75" customHeight="1">
      <c r="B226" s="1"/>
      <c r="C226" s="1"/>
      <c r="D226" s="1"/>
      <c r="E226" s="1"/>
    </row>
    <row r="227" ht="15.75" customHeight="1">
      <c r="B227" s="1"/>
      <c r="C227" s="1"/>
      <c r="D227" s="1"/>
      <c r="E227" s="1"/>
    </row>
    <row r="228" ht="15.75" customHeight="1">
      <c r="B228" s="1"/>
      <c r="C228" s="1"/>
      <c r="D228" s="1"/>
      <c r="E228" s="1"/>
    </row>
    <row r="229" ht="15.75" customHeight="1">
      <c r="B229" s="1"/>
      <c r="C229" s="1"/>
      <c r="D229" s="1"/>
      <c r="E229" s="1"/>
    </row>
    <row r="230" ht="15.75" customHeight="1">
      <c r="B230" s="1"/>
      <c r="C230" s="1"/>
      <c r="D230" s="1"/>
      <c r="E230" s="1"/>
    </row>
    <row r="231" ht="15.75" customHeight="1">
      <c r="B231" s="1"/>
      <c r="C231" s="1"/>
      <c r="D231" s="1"/>
      <c r="E231" s="1"/>
    </row>
    <row r="232" ht="15.75" customHeight="1">
      <c r="B232" s="1"/>
      <c r="C232" s="1"/>
      <c r="D232" s="1"/>
      <c r="E232" s="1"/>
    </row>
    <row r="233" ht="15.75" customHeight="1">
      <c r="B233" s="1"/>
      <c r="C233" s="1"/>
      <c r="D233" s="1"/>
      <c r="E233" s="1"/>
    </row>
    <row r="234" ht="15.75" customHeight="1">
      <c r="B234" s="1"/>
      <c r="C234" s="1"/>
      <c r="D234" s="1"/>
      <c r="E234" s="1"/>
    </row>
    <row r="235" ht="15.75" customHeight="1">
      <c r="B235" s="1"/>
      <c r="C235" s="1"/>
      <c r="D235" s="1"/>
      <c r="E235" s="1"/>
    </row>
    <row r="236" ht="15.75" customHeight="1">
      <c r="B236" s="1"/>
      <c r="C236" s="1"/>
      <c r="D236" s="1"/>
      <c r="E236" s="1"/>
    </row>
    <row r="237" ht="15.75" customHeight="1">
      <c r="B237" s="1"/>
      <c r="C237" s="1"/>
      <c r="D237" s="1"/>
      <c r="E237" s="1"/>
    </row>
    <row r="238" ht="15.75" customHeight="1">
      <c r="B238" s="1"/>
      <c r="C238" s="1"/>
      <c r="D238" s="1"/>
      <c r="E238" s="1"/>
    </row>
    <row r="239" ht="15.75" customHeight="1">
      <c r="B239" s="1"/>
      <c r="C239" s="1"/>
      <c r="D239" s="1"/>
      <c r="E239" s="1"/>
    </row>
    <row r="240" ht="15.75" customHeight="1">
      <c r="B240" s="1"/>
      <c r="C240" s="1"/>
      <c r="D240" s="1"/>
      <c r="E240" s="1"/>
    </row>
    <row r="241" ht="15.75" customHeight="1">
      <c r="B241" s="1"/>
      <c r="C241" s="1"/>
      <c r="D241" s="1"/>
      <c r="E241" s="1"/>
    </row>
    <row r="242" ht="15.75" customHeight="1">
      <c r="B242" s="1"/>
      <c r="C242" s="1"/>
      <c r="D242" s="1"/>
      <c r="E242" s="1"/>
    </row>
    <row r="243" ht="15.75" customHeight="1">
      <c r="B243" s="1"/>
      <c r="C243" s="1"/>
      <c r="D243" s="1"/>
      <c r="E243" s="1"/>
    </row>
    <row r="244" ht="15.75" customHeight="1">
      <c r="B244" s="1"/>
      <c r="C244" s="1"/>
      <c r="D244" s="1"/>
      <c r="E244" s="1"/>
    </row>
    <row r="245" ht="15.75" customHeight="1">
      <c r="B245" s="1"/>
      <c r="C245" s="1"/>
      <c r="D245" s="1"/>
      <c r="E245" s="1"/>
    </row>
    <row r="246" ht="15.75" customHeight="1">
      <c r="B246" s="1"/>
      <c r="C246" s="1"/>
      <c r="D246" s="1"/>
      <c r="E246" s="1"/>
    </row>
    <row r="247" ht="15.75" customHeight="1">
      <c r="B247" s="1"/>
      <c r="C247" s="1"/>
      <c r="D247" s="1"/>
      <c r="E247" s="1"/>
    </row>
    <row r="248" ht="15.75" customHeight="1">
      <c r="B248" s="1"/>
      <c r="C248" s="1"/>
      <c r="D248" s="1"/>
      <c r="E248" s="1"/>
    </row>
    <row r="249" ht="15.75" customHeight="1">
      <c r="B249" s="1"/>
      <c r="C249" s="1"/>
      <c r="D249" s="1"/>
      <c r="E249" s="1"/>
    </row>
    <row r="250" ht="15.75" customHeight="1">
      <c r="B250" s="1"/>
      <c r="C250" s="1"/>
      <c r="D250" s="1"/>
      <c r="E250" s="1"/>
    </row>
    <row r="251" ht="15.75" customHeight="1">
      <c r="B251" s="1"/>
      <c r="C251" s="1"/>
      <c r="D251" s="1"/>
      <c r="E251" s="1"/>
    </row>
    <row r="252" ht="15.75" customHeight="1">
      <c r="B252" s="1"/>
      <c r="C252" s="1"/>
      <c r="D252" s="1"/>
      <c r="E252" s="1"/>
    </row>
    <row r="253" ht="15.75" customHeight="1">
      <c r="B253" s="1"/>
      <c r="C253" s="1"/>
      <c r="D253" s="1"/>
      <c r="E253" s="1"/>
    </row>
    <row r="254" ht="15.75" customHeight="1">
      <c r="B254" s="1"/>
      <c r="C254" s="1"/>
      <c r="D254" s="1"/>
      <c r="E254" s="1"/>
    </row>
    <row r="255" ht="15.75" customHeight="1">
      <c r="B255" s="1"/>
      <c r="C255" s="1"/>
      <c r="D255" s="1"/>
      <c r="E255" s="1"/>
    </row>
    <row r="256" ht="15.75" customHeight="1">
      <c r="B256" s="1"/>
      <c r="C256" s="1"/>
      <c r="D256" s="1"/>
      <c r="E256" s="1"/>
    </row>
    <row r="257" ht="15.75" customHeight="1">
      <c r="B257" s="1"/>
      <c r="C257" s="1"/>
      <c r="D257" s="1"/>
      <c r="E257" s="1"/>
    </row>
    <row r="258" ht="15.75" customHeight="1">
      <c r="B258" s="1"/>
      <c r="C258" s="1"/>
      <c r="D258" s="1"/>
      <c r="E258" s="1"/>
    </row>
    <row r="259" ht="15.75" customHeight="1">
      <c r="B259" s="1"/>
      <c r="C259" s="1"/>
      <c r="D259" s="1"/>
      <c r="E259" s="1"/>
    </row>
    <row r="260" ht="15.75" customHeight="1">
      <c r="B260" s="1"/>
      <c r="C260" s="1"/>
      <c r="D260" s="1"/>
      <c r="E260" s="1"/>
    </row>
    <row r="261" ht="15.75" customHeight="1">
      <c r="B261" s="1"/>
      <c r="C261" s="1"/>
      <c r="D261" s="1"/>
      <c r="E261" s="1"/>
    </row>
    <row r="262" ht="15.75" customHeight="1">
      <c r="B262" s="1"/>
      <c r="C262" s="1"/>
      <c r="D262" s="1"/>
      <c r="E262" s="1"/>
    </row>
    <row r="263" ht="15.75" customHeight="1">
      <c r="B263" s="1"/>
      <c r="C263" s="1"/>
      <c r="D263" s="1"/>
      <c r="E263" s="1"/>
    </row>
    <row r="264" ht="15.75" customHeight="1">
      <c r="B264" s="1"/>
      <c r="C264" s="1"/>
      <c r="D264" s="1"/>
      <c r="E264" s="1"/>
    </row>
    <row r="265" ht="15.75" customHeight="1">
      <c r="B265" s="1"/>
      <c r="C265" s="1"/>
      <c r="D265" s="1"/>
      <c r="E265" s="1"/>
    </row>
    <row r="266" ht="15.75" customHeight="1">
      <c r="B266" s="1"/>
      <c r="C266" s="1"/>
      <c r="D266" s="1"/>
      <c r="E266" s="1"/>
    </row>
    <row r="267" ht="15.75" customHeight="1">
      <c r="B267" s="1"/>
      <c r="C267" s="1"/>
      <c r="D267" s="1"/>
      <c r="E267" s="1"/>
    </row>
    <row r="268" ht="15.75" customHeight="1">
      <c r="B268" s="1"/>
      <c r="C268" s="1"/>
      <c r="D268" s="1"/>
      <c r="E268" s="1"/>
    </row>
    <row r="269" ht="15.75" customHeight="1">
      <c r="B269" s="1"/>
      <c r="C269" s="1"/>
      <c r="D269" s="1"/>
      <c r="E269" s="1"/>
    </row>
    <row r="270" ht="15.75" customHeight="1">
      <c r="B270" s="1"/>
      <c r="C270" s="1"/>
      <c r="D270" s="1"/>
      <c r="E270" s="1"/>
    </row>
    <row r="271" ht="15.75" customHeight="1">
      <c r="B271" s="1"/>
      <c r="C271" s="1"/>
      <c r="D271" s="1"/>
      <c r="E271" s="1"/>
    </row>
    <row r="272" ht="15.75" customHeight="1">
      <c r="B272" s="1"/>
      <c r="C272" s="1"/>
      <c r="D272" s="1"/>
      <c r="E272" s="1"/>
    </row>
    <row r="273" ht="15.75" customHeight="1">
      <c r="B273" s="1"/>
      <c r="C273" s="1"/>
      <c r="D273" s="1"/>
      <c r="E273" s="1"/>
    </row>
    <row r="274" ht="15.75" customHeight="1">
      <c r="B274" s="1"/>
      <c r="C274" s="1"/>
      <c r="D274" s="1"/>
      <c r="E274" s="1"/>
    </row>
    <row r="275" ht="15.75" customHeight="1">
      <c r="B275" s="1"/>
      <c r="C275" s="1"/>
      <c r="D275" s="1"/>
      <c r="E275" s="1"/>
    </row>
    <row r="276" ht="15.75" customHeight="1">
      <c r="B276" s="1"/>
      <c r="C276" s="1"/>
      <c r="D276" s="1"/>
      <c r="E276" s="1"/>
    </row>
    <row r="277" ht="15.75" customHeight="1">
      <c r="B277" s="1"/>
      <c r="C277" s="1"/>
      <c r="D277" s="1"/>
      <c r="E277" s="1"/>
    </row>
    <row r="278" ht="15.75" customHeight="1">
      <c r="B278" s="1"/>
      <c r="C278" s="1"/>
      <c r="D278" s="1"/>
      <c r="E278" s="1"/>
    </row>
    <row r="279" ht="15.75" customHeight="1">
      <c r="B279" s="1"/>
      <c r="C279" s="1"/>
      <c r="D279" s="1"/>
      <c r="E279" s="1"/>
    </row>
    <row r="280" ht="15.75" customHeight="1">
      <c r="B280" s="1"/>
      <c r="C280" s="1"/>
      <c r="D280" s="1"/>
      <c r="E280" s="1"/>
    </row>
    <row r="281" ht="15.75" customHeight="1">
      <c r="B281" s="1"/>
      <c r="C281" s="1"/>
      <c r="D281" s="1"/>
      <c r="E281" s="1"/>
    </row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</sheetData>
  <mergeCells count="10">
    <mergeCell ref="A36:A40"/>
    <mergeCell ref="A41:A46"/>
    <mergeCell ref="A48:A51"/>
    <mergeCell ref="A2:I2"/>
    <mergeCell ref="A4:A6"/>
    <mergeCell ref="A7:A11"/>
    <mergeCell ref="A12:A13"/>
    <mergeCell ref="A14:A17"/>
    <mergeCell ref="A20:I20"/>
    <mergeCell ref="A22:A35"/>
  </mergeCells>
  <dataValidations>
    <dataValidation type="list" allowBlank="1" showErrorMessage="1" sqref="B4:B17 B22:B51">
      <formula1>"uint8_t,uint16_t,uint32_t,struct,uint8_t[3],int16_t,int8_t"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3.25"/>
    <col customWidth="1" min="2" max="2" width="3.88"/>
    <col customWidth="1" min="3" max="3" width="29.0"/>
    <col customWidth="1" min="4" max="4" width="121.25"/>
    <col customWidth="1" min="5" max="5" width="19.38"/>
  </cols>
  <sheetData>
    <row r="1" ht="15.75" customHeight="1">
      <c r="A1" s="84"/>
      <c r="B1" s="85"/>
      <c r="C1" s="86"/>
      <c r="D1" s="12"/>
      <c r="E1" s="12"/>
    </row>
    <row r="2" ht="15.75" customHeight="1">
      <c r="A2" s="3" t="s">
        <v>152</v>
      </c>
      <c r="B2" s="3" t="s">
        <v>153</v>
      </c>
      <c r="C2" s="3" t="s">
        <v>154</v>
      </c>
      <c r="D2" s="87" t="s">
        <v>155</v>
      </c>
      <c r="E2" s="88"/>
      <c r="F2" s="12"/>
    </row>
    <row r="3" ht="15.75" customHeight="1">
      <c r="A3" s="89" t="s">
        <v>156</v>
      </c>
      <c r="B3" s="90">
        <f>1</f>
        <v>1</v>
      </c>
      <c r="C3" s="91" t="s">
        <v>157</v>
      </c>
      <c r="D3" s="92" t="s">
        <v>158</v>
      </c>
      <c r="F3" s="12"/>
    </row>
    <row r="4" ht="15.75" customHeight="1">
      <c r="A4" s="93" t="s">
        <v>159</v>
      </c>
      <c r="B4" s="85">
        <f t="shared" ref="B4:B12" si="1">B3+1</f>
        <v>2</v>
      </c>
      <c r="C4" s="94" t="s">
        <v>160</v>
      </c>
      <c r="D4" s="92" t="s">
        <v>161</v>
      </c>
      <c r="E4" s="95"/>
      <c r="F4" s="95"/>
    </row>
    <row r="5" ht="15.75" customHeight="1">
      <c r="A5" s="10"/>
      <c r="B5" s="85">
        <f t="shared" si="1"/>
        <v>3</v>
      </c>
      <c r="C5" s="94" t="s">
        <v>162</v>
      </c>
      <c r="D5" s="96" t="s">
        <v>163</v>
      </c>
      <c r="E5" s="95"/>
      <c r="F5" s="95"/>
    </row>
    <row r="6" ht="15.75" customHeight="1">
      <c r="A6" s="10"/>
      <c r="B6" s="85">
        <f t="shared" si="1"/>
        <v>4</v>
      </c>
      <c r="C6" s="97" t="s">
        <v>164</v>
      </c>
      <c r="D6" s="96" t="s">
        <v>165</v>
      </c>
      <c r="E6" s="95"/>
      <c r="F6" s="95"/>
    </row>
    <row r="7" ht="15.75" customHeight="1">
      <c r="A7" s="14"/>
      <c r="B7" s="98">
        <f t="shared" si="1"/>
        <v>5</v>
      </c>
      <c r="C7" s="99" t="s">
        <v>166</v>
      </c>
      <c r="D7" s="100" t="s">
        <v>167</v>
      </c>
      <c r="E7" s="95"/>
      <c r="F7" s="95"/>
    </row>
    <row r="8" ht="15.75" customHeight="1">
      <c r="A8" s="101" t="s">
        <v>168</v>
      </c>
      <c r="B8" s="85">
        <f t="shared" si="1"/>
        <v>6</v>
      </c>
      <c r="C8" s="102" t="s">
        <v>169</v>
      </c>
      <c r="D8" s="25" t="s">
        <v>170</v>
      </c>
      <c r="E8" s="103"/>
      <c r="F8" s="103"/>
      <c r="G8" s="103"/>
      <c r="H8" s="103"/>
      <c r="I8" s="103"/>
      <c r="J8" s="103"/>
    </row>
    <row r="9" ht="15.75" customHeight="1">
      <c r="A9" s="10"/>
      <c r="B9" s="85">
        <f t="shared" si="1"/>
        <v>7</v>
      </c>
      <c r="C9" s="102" t="s">
        <v>171</v>
      </c>
      <c r="D9" s="25" t="s">
        <v>172</v>
      </c>
      <c r="E9" s="103"/>
      <c r="F9" s="103"/>
      <c r="G9" s="103"/>
      <c r="H9" s="103"/>
      <c r="I9" s="103"/>
      <c r="J9" s="103"/>
    </row>
    <row r="10" ht="15.75" customHeight="1">
      <c r="A10" s="10"/>
      <c r="B10" s="85">
        <f t="shared" si="1"/>
        <v>8</v>
      </c>
      <c r="C10" s="104" t="s">
        <v>173</v>
      </c>
      <c r="D10" s="25" t="s">
        <v>174</v>
      </c>
      <c r="E10" s="103"/>
      <c r="F10" s="103"/>
      <c r="G10" s="103"/>
      <c r="H10" s="103"/>
      <c r="I10" s="103"/>
      <c r="J10" s="103"/>
    </row>
    <row r="11" ht="15.75" customHeight="1">
      <c r="A11" s="10"/>
      <c r="B11" s="85">
        <f t="shared" si="1"/>
        <v>9</v>
      </c>
      <c r="C11" s="102" t="s">
        <v>175</v>
      </c>
      <c r="D11" s="25" t="s">
        <v>176</v>
      </c>
      <c r="E11" s="103"/>
      <c r="F11" s="103"/>
      <c r="G11" s="103"/>
      <c r="H11" s="103"/>
      <c r="I11" s="103"/>
      <c r="J11" s="103"/>
    </row>
    <row r="12" ht="15.75" customHeight="1">
      <c r="A12" s="10"/>
      <c r="B12" s="85">
        <f t="shared" si="1"/>
        <v>10</v>
      </c>
      <c r="C12" s="105" t="s">
        <v>177</v>
      </c>
      <c r="D12" s="28" t="s">
        <v>178</v>
      </c>
      <c r="E12" s="103"/>
      <c r="F12" s="103"/>
      <c r="G12" s="103"/>
      <c r="H12" s="103"/>
      <c r="I12" s="103"/>
      <c r="J12" s="103"/>
    </row>
    <row r="13" ht="15.75" customHeight="1">
      <c r="A13" s="10"/>
      <c r="B13" s="106">
        <v>11.0</v>
      </c>
      <c r="C13" s="102" t="s">
        <v>179</v>
      </c>
      <c r="D13" s="25" t="s">
        <v>180</v>
      </c>
      <c r="E13" s="103"/>
      <c r="F13" s="103"/>
      <c r="G13" s="103"/>
      <c r="H13" s="103"/>
      <c r="I13" s="103"/>
      <c r="J13" s="103"/>
    </row>
    <row r="14" ht="15.75" customHeight="1">
      <c r="A14" s="10"/>
      <c r="B14" s="85">
        <f t="shared" ref="B14:B39" si="2">B13+1</f>
        <v>12</v>
      </c>
      <c r="C14" s="102" t="s">
        <v>181</v>
      </c>
      <c r="D14" s="25" t="s">
        <v>182</v>
      </c>
      <c r="E14" s="103"/>
      <c r="F14" s="103"/>
      <c r="G14" s="103"/>
      <c r="H14" s="103"/>
      <c r="I14" s="103"/>
      <c r="J14" s="103"/>
    </row>
    <row r="15" ht="15.75" customHeight="1">
      <c r="A15" s="14"/>
      <c r="B15" s="98">
        <f t="shared" si="2"/>
        <v>13</v>
      </c>
      <c r="C15" s="107" t="s">
        <v>183</v>
      </c>
      <c r="D15" s="108" t="s">
        <v>184</v>
      </c>
      <c r="E15" s="103"/>
      <c r="F15" s="103"/>
      <c r="G15" s="103"/>
      <c r="H15" s="103"/>
      <c r="I15" s="103"/>
      <c r="J15" s="103"/>
    </row>
    <row r="16" ht="15.75" customHeight="1">
      <c r="A16" s="109" t="s">
        <v>41</v>
      </c>
      <c r="B16" s="85">
        <f t="shared" si="2"/>
        <v>14</v>
      </c>
      <c r="C16" s="110" t="s">
        <v>185</v>
      </c>
      <c r="D16" s="25" t="s">
        <v>186</v>
      </c>
      <c r="E16" s="95"/>
      <c r="F16" s="95"/>
      <c r="G16" s="95"/>
    </row>
    <row r="17" ht="15.75" customHeight="1">
      <c r="A17" s="10"/>
      <c r="B17" s="85">
        <f t="shared" si="2"/>
        <v>15</v>
      </c>
      <c r="C17" s="110" t="s">
        <v>187</v>
      </c>
      <c r="D17" s="25" t="s">
        <v>188</v>
      </c>
      <c r="E17" s="95"/>
      <c r="F17" s="95"/>
      <c r="G17" s="95"/>
    </row>
    <row r="18" ht="15.75" customHeight="1">
      <c r="A18" s="111" t="s">
        <v>189</v>
      </c>
      <c r="B18" s="112">
        <f t="shared" si="2"/>
        <v>16</v>
      </c>
      <c r="C18" s="113" t="s">
        <v>190</v>
      </c>
      <c r="D18" s="114" t="s">
        <v>191</v>
      </c>
      <c r="E18" s="103"/>
      <c r="F18" s="103"/>
      <c r="G18" s="103"/>
      <c r="H18" s="103"/>
    </row>
    <row r="19" ht="15.75" customHeight="1">
      <c r="A19" s="10"/>
      <c r="B19" s="85">
        <f t="shared" si="2"/>
        <v>17</v>
      </c>
      <c r="C19" s="110" t="s">
        <v>192</v>
      </c>
      <c r="D19" s="25" t="s">
        <v>193</v>
      </c>
      <c r="E19" s="103"/>
      <c r="F19" s="103"/>
      <c r="G19" s="103"/>
      <c r="H19" s="103"/>
    </row>
    <row r="20" ht="15.75" customHeight="1">
      <c r="A20" s="10"/>
      <c r="B20" s="85">
        <f t="shared" si="2"/>
        <v>18</v>
      </c>
      <c r="C20" s="110" t="s">
        <v>194</v>
      </c>
      <c r="D20" s="25" t="s">
        <v>195</v>
      </c>
      <c r="E20" s="103"/>
      <c r="F20" s="103"/>
      <c r="G20" s="103"/>
      <c r="H20" s="103"/>
    </row>
    <row r="21" ht="15.75" customHeight="1">
      <c r="A21" s="10"/>
      <c r="B21" s="85">
        <f t="shared" si="2"/>
        <v>19</v>
      </c>
      <c r="C21" s="110" t="s">
        <v>196</v>
      </c>
      <c r="D21" s="25" t="s">
        <v>197</v>
      </c>
      <c r="E21" s="103"/>
      <c r="F21" s="103"/>
      <c r="G21" s="103"/>
      <c r="H21" s="103"/>
    </row>
    <row r="22" ht="15.75" customHeight="1">
      <c r="A22" s="10"/>
      <c r="B22" s="85">
        <f t="shared" si="2"/>
        <v>20</v>
      </c>
      <c r="C22" s="110" t="s">
        <v>198</v>
      </c>
      <c r="D22" s="25" t="s">
        <v>199</v>
      </c>
      <c r="E22" s="103"/>
      <c r="F22" s="103"/>
      <c r="G22" s="103"/>
      <c r="H22" s="103"/>
    </row>
    <row r="23" ht="15.75" customHeight="1">
      <c r="A23" s="10"/>
      <c r="B23" s="85">
        <f t="shared" si="2"/>
        <v>21</v>
      </c>
      <c r="C23" s="110" t="s">
        <v>200</v>
      </c>
      <c r="D23" s="25" t="s">
        <v>201</v>
      </c>
      <c r="E23" s="103"/>
      <c r="F23" s="103"/>
      <c r="G23" s="103"/>
      <c r="H23" s="103"/>
    </row>
    <row r="24" ht="15.75" customHeight="1">
      <c r="A24" s="10"/>
      <c r="B24" s="85">
        <f t="shared" si="2"/>
        <v>22</v>
      </c>
      <c r="C24" s="110" t="s">
        <v>202</v>
      </c>
      <c r="D24" s="25" t="s">
        <v>203</v>
      </c>
      <c r="E24" s="103"/>
      <c r="F24" s="103"/>
      <c r="G24" s="103"/>
      <c r="H24" s="103"/>
    </row>
    <row r="25" ht="15.75" customHeight="1">
      <c r="A25" s="14"/>
      <c r="B25" s="98">
        <f t="shared" si="2"/>
        <v>23</v>
      </c>
      <c r="C25" s="107" t="s">
        <v>204</v>
      </c>
      <c r="D25" s="108" t="s">
        <v>205</v>
      </c>
      <c r="E25" s="103"/>
      <c r="F25" s="103"/>
      <c r="G25" s="103"/>
      <c r="H25" s="103"/>
    </row>
    <row r="26" ht="15.75" customHeight="1">
      <c r="A26" s="109" t="s">
        <v>206</v>
      </c>
      <c r="B26" s="85">
        <f t="shared" si="2"/>
        <v>24</v>
      </c>
      <c r="C26" s="110" t="s">
        <v>207</v>
      </c>
      <c r="D26" s="25" t="s">
        <v>208</v>
      </c>
      <c r="E26" s="95"/>
    </row>
    <row r="27" ht="15.75" customHeight="1">
      <c r="A27" s="10"/>
      <c r="B27" s="85">
        <f t="shared" si="2"/>
        <v>25</v>
      </c>
      <c r="C27" s="110" t="s">
        <v>209</v>
      </c>
      <c r="D27" s="25" t="s">
        <v>210</v>
      </c>
      <c r="E27" s="95"/>
    </row>
    <row r="28" ht="15.75" customHeight="1">
      <c r="A28" s="14"/>
      <c r="B28" s="98">
        <f t="shared" si="2"/>
        <v>26</v>
      </c>
      <c r="C28" s="107" t="s">
        <v>211</v>
      </c>
      <c r="D28" s="108" t="s">
        <v>212</v>
      </c>
      <c r="E28" s="95"/>
    </row>
    <row r="29" ht="15.75" customHeight="1">
      <c r="A29" s="101" t="s">
        <v>149</v>
      </c>
      <c r="B29" s="85">
        <f t="shared" si="2"/>
        <v>27</v>
      </c>
      <c r="C29" s="110" t="s">
        <v>213</v>
      </c>
      <c r="D29" s="25" t="s">
        <v>214</v>
      </c>
      <c r="E29" s="12"/>
    </row>
    <row r="30" ht="15.75" customHeight="1">
      <c r="A30" s="10"/>
      <c r="B30" s="85">
        <f t="shared" si="2"/>
        <v>28</v>
      </c>
      <c r="C30" s="110" t="s">
        <v>215</v>
      </c>
      <c r="D30" s="25" t="s">
        <v>216</v>
      </c>
      <c r="E30" s="12"/>
    </row>
    <row r="31" ht="15.75" customHeight="1">
      <c r="A31" s="10"/>
      <c r="B31" s="85">
        <f t="shared" si="2"/>
        <v>29</v>
      </c>
      <c r="C31" s="110" t="s">
        <v>217</v>
      </c>
      <c r="D31" s="25" t="s">
        <v>218</v>
      </c>
      <c r="E31" s="12"/>
    </row>
    <row r="32" ht="15.75" customHeight="1">
      <c r="A32" s="14"/>
      <c r="B32" s="98">
        <f t="shared" si="2"/>
        <v>30</v>
      </c>
      <c r="C32" s="107" t="s">
        <v>219</v>
      </c>
      <c r="D32" s="108" t="s">
        <v>220</v>
      </c>
      <c r="E32" s="12"/>
    </row>
    <row r="33" ht="15.75" customHeight="1">
      <c r="A33" s="109" t="s">
        <v>221</v>
      </c>
      <c r="B33" s="85">
        <f t="shared" si="2"/>
        <v>31</v>
      </c>
      <c r="C33" s="110" t="s">
        <v>222</v>
      </c>
      <c r="D33" s="25" t="s">
        <v>223</v>
      </c>
      <c r="E33" s="12"/>
    </row>
    <row r="34" ht="15.75" customHeight="1">
      <c r="A34" s="10"/>
      <c r="B34" s="85">
        <f t="shared" si="2"/>
        <v>32</v>
      </c>
      <c r="C34" s="110" t="s">
        <v>224</v>
      </c>
      <c r="D34" s="25" t="s">
        <v>225</v>
      </c>
      <c r="E34" s="115"/>
      <c r="F34" s="115"/>
      <c r="G34" s="115"/>
      <c r="H34" s="115"/>
      <c r="I34" s="115"/>
    </row>
    <row r="35" ht="15.75" customHeight="1">
      <c r="A35" s="14"/>
      <c r="B35" s="98">
        <f t="shared" si="2"/>
        <v>33</v>
      </c>
      <c r="C35" s="107" t="s">
        <v>226</v>
      </c>
      <c r="D35" s="108" t="s">
        <v>227</v>
      </c>
      <c r="E35" s="116"/>
    </row>
    <row r="36" ht="15.75" customHeight="1">
      <c r="A36" s="101" t="s">
        <v>24</v>
      </c>
      <c r="B36" s="85">
        <f t="shared" si="2"/>
        <v>34</v>
      </c>
      <c r="C36" s="110" t="s">
        <v>228</v>
      </c>
      <c r="D36" s="25" t="s">
        <v>229</v>
      </c>
      <c r="E36" s="12"/>
    </row>
    <row r="37" ht="15.75" customHeight="1">
      <c r="A37" s="10"/>
      <c r="B37" s="85">
        <f t="shared" si="2"/>
        <v>35</v>
      </c>
      <c r="C37" s="110" t="s">
        <v>230</v>
      </c>
      <c r="D37" s="25" t="s">
        <v>231</v>
      </c>
      <c r="E37" s="12"/>
    </row>
    <row r="38" ht="15.75" customHeight="1">
      <c r="A38" s="10"/>
      <c r="B38" s="85">
        <f t="shared" si="2"/>
        <v>36</v>
      </c>
      <c r="C38" s="110" t="s">
        <v>232</v>
      </c>
      <c r="D38" s="25" t="s">
        <v>233</v>
      </c>
      <c r="E38" s="12"/>
    </row>
    <row r="39" ht="15.75" customHeight="1">
      <c r="A39" s="14"/>
      <c r="B39" s="98">
        <f t="shared" si="2"/>
        <v>37</v>
      </c>
      <c r="C39" s="107" t="s">
        <v>234</v>
      </c>
      <c r="D39" s="108" t="s">
        <v>235</v>
      </c>
      <c r="E39" s="12"/>
      <c r="F39" s="12"/>
    </row>
    <row r="40" ht="15.75" customHeight="1">
      <c r="A40" s="84"/>
      <c r="B40" s="85"/>
      <c r="C40" s="86"/>
      <c r="D40" s="12"/>
      <c r="E40" s="12"/>
    </row>
    <row r="41" ht="15.75" customHeight="1">
      <c r="A41" s="117" t="s">
        <v>152</v>
      </c>
      <c r="B41" s="118" t="s">
        <v>153</v>
      </c>
      <c r="C41" s="119" t="s">
        <v>236</v>
      </c>
      <c r="D41" s="120" t="s">
        <v>155</v>
      </c>
      <c r="E41" s="12"/>
    </row>
    <row r="42" ht="15.75" customHeight="1">
      <c r="A42" s="121" t="s">
        <v>64</v>
      </c>
      <c r="B42" s="122">
        <v>37.0</v>
      </c>
      <c r="C42" s="123" t="s">
        <v>237</v>
      </c>
      <c r="D42" s="124" t="s">
        <v>238</v>
      </c>
      <c r="E42" s="12"/>
    </row>
    <row r="43" ht="15.75" customHeight="1">
      <c r="A43" s="125" t="s">
        <v>64</v>
      </c>
      <c r="B43" s="126">
        <v>38.0</v>
      </c>
      <c r="C43" s="127" t="s">
        <v>239</v>
      </c>
      <c r="D43" s="128" t="s">
        <v>240</v>
      </c>
      <c r="E43" s="12"/>
    </row>
    <row r="44" ht="15.75" customHeight="1">
      <c r="A44" s="125" t="s">
        <v>64</v>
      </c>
      <c r="B44" s="126">
        <v>39.0</v>
      </c>
      <c r="C44" s="127" t="s">
        <v>241</v>
      </c>
      <c r="D44" s="128" t="s">
        <v>242</v>
      </c>
      <c r="E44" s="12"/>
    </row>
    <row r="45" ht="15.75" customHeight="1">
      <c r="A45" s="125" t="s">
        <v>64</v>
      </c>
      <c r="B45" s="126">
        <v>40.0</v>
      </c>
      <c r="C45" s="127" t="s">
        <v>243</v>
      </c>
      <c r="D45" s="128" t="s">
        <v>244</v>
      </c>
      <c r="E45" s="12"/>
    </row>
    <row r="46" ht="15.75" customHeight="1">
      <c r="A46" s="125" t="s">
        <v>64</v>
      </c>
      <c r="B46" s="126">
        <v>41.0</v>
      </c>
      <c r="C46" s="127" t="s">
        <v>143</v>
      </c>
      <c r="D46" s="128" t="s">
        <v>245</v>
      </c>
      <c r="E46" s="12"/>
    </row>
    <row r="47" ht="15.75" customHeight="1">
      <c r="A47" s="129" t="s">
        <v>64</v>
      </c>
      <c r="B47" s="130">
        <v>42.0</v>
      </c>
      <c r="C47" s="131" t="s">
        <v>246</v>
      </c>
      <c r="D47" s="132" t="s">
        <v>247</v>
      </c>
      <c r="E47" s="12"/>
    </row>
    <row r="48" ht="15.75" customHeight="1">
      <c r="E48" s="12"/>
    </row>
    <row r="49" ht="15.75" customHeight="1">
      <c r="E49" s="12"/>
    </row>
    <row r="50" ht="15.75" customHeight="1">
      <c r="E50" s="12"/>
    </row>
    <row r="51" ht="15.75" customHeight="1">
      <c r="E51" s="12"/>
    </row>
    <row r="52" ht="15.75" customHeight="1">
      <c r="E52" s="12"/>
    </row>
    <row r="53" ht="15.75" customHeight="1">
      <c r="A53" s="133"/>
      <c r="B53" s="85"/>
      <c r="C53" s="86"/>
      <c r="D53" s="12"/>
      <c r="E53" s="12"/>
    </row>
    <row r="54" ht="15.75" customHeight="1">
      <c r="A54" s="133"/>
      <c r="B54" s="85"/>
      <c r="C54" s="86"/>
      <c r="D54" s="12"/>
      <c r="E54" s="12"/>
    </row>
    <row r="55" ht="15.75" customHeight="1">
      <c r="A55" s="133"/>
      <c r="B55" s="85"/>
      <c r="C55" s="86"/>
      <c r="D55" s="12"/>
      <c r="E55" s="12"/>
    </row>
    <row r="56" ht="15.75" customHeight="1">
      <c r="A56" s="133"/>
      <c r="B56" s="85"/>
      <c r="C56" s="86"/>
      <c r="D56" s="12"/>
      <c r="E56" s="12"/>
    </row>
    <row r="57" ht="15.75" customHeight="1">
      <c r="A57" s="133"/>
      <c r="B57" s="85"/>
      <c r="C57" s="86"/>
      <c r="D57" s="12"/>
      <c r="E57" s="12"/>
    </row>
    <row r="58" ht="15.75" customHeight="1">
      <c r="A58" s="133"/>
      <c r="B58" s="85"/>
      <c r="C58" s="86"/>
      <c r="D58" s="12"/>
      <c r="E58" s="12"/>
    </row>
    <row r="59" ht="15.75" customHeight="1">
      <c r="A59" s="133"/>
      <c r="B59" s="85"/>
      <c r="C59" s="86"/>
      <c r="D59" s="12"/>
      <c r="E59" s="12"/>
    </row>
    <row r="60" ht="15.75" customHeight="1">
      <c r="A60" s="133"/>
      <c r="B60" s="85"/>
      <c r="C60" s="86"/>
      <c r="D60" s="12"/>
      <c r="E60" s="12"/>
    </row>
    <row r="61" ht="15.75" customHeight="1">
      <c r="A61" s="133"/>
      <c r="B61" s="85"/>
      <c r="C61" s="86"/>
      <c r="D61" s="12"/>
      <c r="E61" s="12"/>
    </row>
    <row r="62" ht="15.75" customHeight="1">
      <c r="A62" s="133"/>
      <c r="B62" s="85"/>
      <c r="C62" s="86"/>
      <c r="D62" s="12"/>
      <c r="E62" s="12"/>
    </row>
    <row r="63" ht="15.75" customHeight="1">
      <c r="A63" s="133"/>
      <c r="B63" s="85"/>
      <c r="C63" s="86"/>
      <c r="D63" s="12"/>
      <c r="E63" s="12"/>
    </row>
    <row r="64" ht="15.75" customHeight="1">
      <c r="A64" s="133"/>
      <c r="B64" s="85"/>
      <c r="C64" s="86"/>
      <c r="D64" s="12"/>
      <c r="E64" s="12"/>
    </row>
    <row r="65" ht="15.75" customHeight="1">
      <c r="A65" s="133"/>
      <c r="B65" s="85"/>
      <c r="C65" s="86"/>
      <c r="D65" s="12"/>
      <c r="E65" s="12"/>
    </row>
    <row r="66" ht="15.75" customHeight="1">
      <c r="A66" s="133"/>
      <c r="B66" s="85"/>
      <c r="C66" s="86"/>
      <c r="D66" s="12"/>
      <c r="E66" s="12"/>
    </row>
    <row r="67" ht="15.75" customHeight="1">
      <c r="A67" s="133"/>
      <c r="B67" s="85"/>
      <c r="C67" s="86"/>
      <c r="D67" s="12"/>
      <c r="E67" s="12"/>
    </row>
    <row r="68" ht="15.75" customHeight="1">
      <c r="A68" s="133"/>
      <c r="B68" s="85"/>
      <c r="C68" s="86"/>
      <c r="D68" s="12"/>
      <c r="E68" s="12"/>
    </row>
    <row r="69" ht="15.75" customHeight="1">
      <c r="A69" s="133"/>
      <c r="B69" s="85"/>
      <c r="C69" s="134"/>
      <c r="D69" s="12"/>
      <c r="E69" s="12"/>
    </row>
    <row r="70" ht="15.75" customHeight="1">
      <c r="A70" s="133"/>
      <c r="B70" s="85"/>
      <c r="C70" s="134"/>
      <c r="D70" s="12"/>
      <c r="E70" s="12"/>
    </row>
    <row r="71" ht="15.75" customHeight="1">
      <c r="A71" s="133"/>
      <c r="B71" s="85"/>
      <c r="C71" s="86"/>
      <c r="D71" s="12"/>
      <c r="E71" s="12"/>
    </row>
    <row r="72" ht="15.75" customHeight="1">
      <c r="A72" s="133"/>
      <c r="B72" s="85"/>
      <c r="C72" s="86"/>
      <c r="D72" s="12"/>
      <c r="E72" s="12"/>
    </row>
    <row r="73" ht="15.75" customHeight="1">
      <c r="A73" s="133"/>
      <c r="B73" s="85"/>
      <c r="C73" s="86"/>
      <c r="D73" s="12"/>
      <c r="E73" s="12"/>
    </row>
    <row r="74" ht="15.75" customHeight="1">
      <c r="A74" s="133"/>
      <c r="B74" s="85"/>
      <c r="C74" s="86"/>
      <c r="D74" s="12"/>
      <c r="E74" s="12"/>
    </row>
    <row r="75" ht="15.75" customHeight="1">
      <c r="A75" s="133"/>
      <c r="B75" s="85"/>
      <c r="C75" s="86"/>
      <c r="D75" s="12"/>
      <c r="E75" s="12"/>
    </row>
    <row r="76" ht="15.75" customHeight="1">
      <c r="A76" s="133"/>
      <c r="B76" s="85"/>
      <c r="C76" s="86"/>
      <c r="D76" s="12"/>
      <c r="E76" s="12"/>
    </row>
    <row r="77" ht="15.75" customHeight="1">
      <c r="A77" s="133"/>
      <c r="B77" s="85"/>
      <c r="C77" s="86"/>
      <c r="D77" s="12"/>
      <c r="E77" s="12"/>
    </row>
    <row r="78" ht="15.75" customHeight="1">
      <c r="A78" s="133"/>
      <c r="D78" s="12"/>
    </row>
    <row r="79" ht="15.75" customHeight="1">
      <c r="A79" s="133"/>
      <c r="D79" s="12"/>
    </row>
    <row r="80" ht="15.75" customHeight="1">
      <c r="A80" s="133"/>
      <c r="D80" s="12"/>
    </row>
    <row r="81" ht="15.75" customHeight="1">
      <c r="A81" s="133"/>
      <c r="D81" s="12"/>
    </row>
    <row r="82" ht="15.75" customHeight="1">
      <c r="A82" s="133"/>
      <c r="D82" s="12"/>
    </row>
    <row r="83" ht="15.75" customHeight="1">
      <c r="A83" s="133"/>
      <c r="D83" s="12"/>
    </row>
    <row r="84" ht="15.75" customHeight="1">
      <c r="A84" s="133"/>
      <c r="D84" s="12"/>
    </row>
    <row r="85" ht="15.75" customHeight="1">
      <c r="A85" s="133"/>
      <c r="D85" s="12"/>
    </row>
    <row r="86" ht="15.75" customHeight="1">
      <c r="A86" s="133"/>
      <c r="D86" s="12"/>
    </row>
    <row r="87" ht="15.75" customHeight="1">
      <c r="A87" s="133"/>
      <c r="D87" s="12"/>
    </row>
    <row r="88" ht="15.75" customHeight="1">
      <c r="A88" s="133"/>
      <c r="D88" s="12"/>
    </row>
    <row r="89" ht="15.75" customHeight="1">
      <c r="A89" s="133"/>
      <c r="D89" s="12"/>
    </row>
    <row r="90" ht="15.75" customHeight="1">
      <c r="A90" s="133"/>
      <c r="D90" s="12"/>
    </row>
    <row r="91" ht="15.75" customHeight="1">
      <c r="A91" s="133"/>
      <c r="D91" s="12"/>
    </row>
    <row r="92" ht="15.75" customHeight="1">
      <c r="A92" s="133"/>
      <c r="D92" s="12"/>
    </row>
    <row r="93" ht="15.75" customHeight="1">
      <c r="A93" s="133"/>
      <c r="D93" s="12"/>
    </row>
    <row r="94" ht="15.75" customHeight="1">
      <c r="A94" s="133"/>
      <c r="D94" s="12"/>
    </row>
    <row r="95" ht="15.75" customHeight="1">
      <c r="A95" s="133"/>
      <c r="D95" s="12"/>
    </row>
    <row r="96" ht="15.75" customHeight="1">
      <c r="A96" s="133"/>
      <c r="D96" s="12"/>
    </row>
    <row r="97" ht="15.75" customHeight="1">
      <c r="A97" s="133"/>
      <c r="D97" s="12"/>
    </row>
    <row r="98" ht="15.75" customHeight="1">
      <c r="A98" s="133"/>
      <c r="D98" s="12"/>
    </row>
    <row r="99" ht="15.75" customHeight="1">
      <c r="A99" s="133"/>
      <c r="D99" s="12"/>
    </row>
    <row r="100" ht="15.75" customHeight="1">
      <c r="A100" s="133"/>
      <c r="D100" s="12"/>
    </row>
    <row r="101" ht="15.75" customHeight="1">
      <c r="A101" s="133"/>
      <c r="D101" s="12"/>
    </row>
    <row r="102" ht="15.75" customHeight="1">
      <c r="A102" s="133"/>
      <c r="D102" s="12"/>
    </row>
    <row r="103" ht="15.75" customHeight="1">
      <c r="A103" s="133"/>
      <c r="D103" s="12"/>
    </row>
    <row r="104" ht="15.75" customHeight="1">
      <c r="A104" s="133"/>
      <c r="D104" s="12"/>
    </row>
    <row r="105" ht="15.75" customHeight="1">
      <c r="A105" s="133"/>
      <c r="D105" s="12"/>
    </row>
    <row r="106" ht="15.75" customHeight="1">
      <c r="A106" s="133"/>
      <c r="D106" s="12"/>
    </row>
    <row r="107" ht="15.75" customHeight="1">
      <c r="A107" s="133"/>
      <c r="D107" s="12"/>
    </row>
    <row r="108" ht="15.75" customHeight="1">
      <c r="A108" s="133"/>
      <c r="D108" s="12"/>
    </row>
    <row r="109" ht="15.75" customHeight="1">
      <c r="A109" s="133"/>
      <c r="D109" s="12"/>
    </row>
    <row r="110" ht="15.75" customHeight="1">
      <c r="A110" s="133"/>
      <c r="D110" s="12"/>
    </row>
    <row r="111" ht="15.75" customHeight="1">
      <c r="A111" s="133"/>
      <c r="D111" s="12"/>
    </row>
    <row r="112" ht="15.75" customHeight="1">
      <c r="A112" s="133"/>
      <c r="D112" s="12"/>
    </row>
    <row r="113" ht="15.75" customHeight="1">
      <c r="A113" s="133"/>
      <c r="D113" s="12"/>
    </row>
    <row r="114" ht="15.75" customHeight="1">
      <c r="A114" s="133"/>
      <c r="D114" s="12"/>
    </row>
    <row r="115" ht="15.75" customHeight="1">
      <c r="A115" s="133"/>
      <c r="D115" s="12"/>
    </row>
    <row r="116" ht="15.75" customHeight="1">
      <c r="A116" s="133"/>
      <c r="D116" s="12"/>
    </row>
    <row r="117" ht="15.75" customHeight="1">
      <c r="A117" s="133"/>
      <c r="D117" s="12"/>
    </row>
    <row r="118" ht="15.75" customHeight="1">
      <c r="A118" s="133"/>
      <c r="D118" s="12"/>
    </row>
    <row r="119" ht="15.75" customHeight="1">
      <c r="A119" s="133"/>
      <c r="D119" s="12"/>
    </row>
    <row r="120" ht="15.75" customHeight="1">
      <c r="A120" s="133"/>
      <c r="D120" s="12"/>
    </row>
    <row r="121" ht="15.75" customHeight="1">
      <c r="A121" s="133"/>
      <c r="D121" s="12"/>
    </row>
    <row r="122" ht="15.75" customHeight="1">
      <c r="A122" s="133"/>
      <c r="D122" s="12"/>
    </row>
    <row r="123" ht="15.75" customHeight="1">
      <c r="A123" s="133"/>
      <c r="D123" s="12"/>
    </row>
    <row r="124" ht="15.75" customHeight="1">
      <c r="A124" s="133"/>
      <c r="D124" s="12"/>
    </row>
    <row r="125" ht="15.75" customHeight="1">
      <c r="A125" s="133"/>
      <c r="D125" s="12"/>
    </row>
    <row r="126" ht="15.75" customHeight="1">
      <c r="A126" s="133"/>
      <c r="D126" s="12"/>
    </row>
    <row r="127" ht="15.75" customHeight="1">
      <c r="A127" s="133"/>
      <c r="D127" s="12"/>
    </row>
    <row r="128" ht="15.75" customHeight="1">
      <c r="A128" s="133"/>
      <c r="D128" s="12"/>
    </row>
    <row r="129" ht="15.75" customHeight="1">
      <c r="A129" s="133"/>
      <c r="D129" s="12"/>
    </row>
    <row r="130" ht="15.75" customHeight="1">
      <c r="A130" s="133"/>
      <c r="D130" s="12"/>
    </row>
    <row r="131" ht="15.75" customHeight="1">
      <c r="A131" s="133"/>
      <c r="D131" s="12"/>
    </row>
    <row r="132" ht="15.75" customHeight="1">
      <c r="A132" s="133"/>
      <c r="D132" s="12"/>
    </row>
    <row r="133" ht="15.75" customHeight="1">
      <c r="A133" s="133"/>
      <c r="D133" s="12"/>
    </row>
    <row r="134" ht="15.75" customHeight="1">
      <c r="A134" s="133"/>
      <c r="D134" s="12"/>
    </row>
    <row r="135" ht="15.75" customHeight="1">
      <c r="A135" s="133"/>
      <c r="D135" s="12"/>
    </row>
    <row r="136" ht="15.75" customHeight="1">
      <c r="A136" s="133"/>
      <c r="D136" s="12"/>
    </row>
    <row r="137" ht="15.75" customHeight="1">
      <c r="A137" s="133"/>
      <c r="D137" s="12"/>
    </row>
    <row r="138" ht="15.75" customHeight="1">
      <c r="A138" s="133"/>
      <c r="D138" s="12"/>
    </row>
    <row r="139" ht="15.75" customHeight="1">
      <c r="A139" s="133"/>
      <c r="D139" s="12"/>
    </row>
    <row r="140" ht="15.75" customHeight="1">
      <c r="A140" s="133"/>
      <c r="D140" s="12"/>
    </row>
    <row r="141" ht="15.75" customHeight="1">
      <c r="A141" s="133"/>
      <c r="D141" s="12"/>
    </row>
    <row r="142" ht="15.75" customHeight="1">
      <c r="A142" s="133"/>
      <c r="D142" s="12"/>
    </row>
    <row r="143" ht="15.75" customHeight="1">
      <c r="A143" s="133"/>
      <c r="D143" s="12"/>
    </row>
    <row r="144" ht="15.75" customHeight="1">
      <c r="A144" s="133"/>
      <c r="D144" s="12"/>
    </row>
    <row r="145" ht="15.75" customHeight="1">
      <c r="A145" s="133"/>
      <c r="D145" s="12"/>
    </row>
    <row r="146" ht="15.75" customHeight="1">
      <c r="A146" s="133"/>
      <c r="D146" s="12"/>
    </row>
    <row r="147" ht="15.75" customHeight="1">
      <c r="A147" s="133"/>
      <c r="D147" s="12"/>
    </row>
    <row r="148" ht="15.75" customHeight="1">
      <c r="A148" s="133"/>
      <c r="D148" s="12"/>
    </row>
    <row r="149" ht="15.75" customHeight="1">
      <c r="A149" s="133"/>
      <c r="D149" s="12"/>
    </row>
    <row r="150" ht="15.75" customHeight="1">
      <c r="A150" s="133"/>
      <c r="D150" s="12"/>
    </row>
    <row r="151" ht="15.75" customHeight="1">
      <c r="A151" s="133"/>
      <c r="D151" s="12"/>
    </row>
    <row r="152" ht="15.75" customHeight="1">
      <c r="A152" s="133"/>
      <c r="D152" s="12"/>
    </row>
    <row r="153" ht="15.75" customHeight="1">
      <c r="A153" s="133"/>
      <c r="D153" s="12"/>
    </row>
    <row r="154" ht="15.75" customHeight="1">
      <c r="A154" s="133"/>
      <c r="D154" s="12"/>
    </row>
    <row r="155" ht="15.75" customHeight="1">
      <c r="A155" s="133"/>
      <c r="D155" s="12"/>
    </row>
    <row r="156" ht="15.75" customHeight="1">
      <c r="A156" s="133"/>
      <c r="D156" s="12"/>
    </row>
    <row r="157" ht="15.75" customHeight="1">
      <c r="A157" s="133"/>
      <c r="D157" s="12"/>
    </row>
    <row r="158" ht="15.75" customHeight="1">
      <c r="A158" s="133"/>
      <c r="D158" s="12"/>
    </row>
    <row r="159" ht="15.75" customHeight="1">
      <c r="A159" s="133"/>
      <c r="D159" s="12"/>
    </row>
    <row r="160" ht="15.75" customHeight="1">
      <c r="A160" s="133"/>
      <c r="D160" s="12"/>
    </row>
    <row r="161" ht="15.75" customHeight="1">
      <c r="A161" s="133"/>
      <c r="D161" s="12"/>
    </row>
    <row r="162" ht="15.75" customHeight="1">
      <c r="A162" s="133"/>
      <c r="D162" s="12"/>
    </row>
    <row r="163" ht="15.75" customHeight="1">
      <c r="A163" s="133"/>
      <c r="D163" s="12"/>
    </row>
    <row r="164" ht="15.75" customHeight="1">
      <c r="A164" s="133"/>
      <c r="D164" s="12"/>
    </row>
    <row r="165" ht="15.75" customHeight="1">
      <c r="A165" s="133"/>
      <c r="D165" s="12"/>
    </row>
    <row r="166" ht="15.75" customHeight="1">
      <c r="A166" s="133"/>
      <c r="D166" s="12"/>
    </row>
    <row r="167" ht="15.75" customHeight="1">
      <c r="A167" s="133"/>
      <c r="D167" s="12"/>
    </row>
    <row r="168" ht="15.75" customHeight="1">
      <c r="A168" s="133"/>
      <c r="D168" s="12"/>
    </row>
    <row r="169" ht="15.75" customHeight="1">
      <c r="A169" s="133"/>
      <c r="D169" s="12"/>
    </row>
    <row r="170" ht="15.75" customHeight="1">
      <c r="A170" s="133"/>
      <c r="D170" s="12"/>
    </row>
    <row r="171" ht="15.75" customHeight="1">
      <c r="A171" s="133"/>
      <c r="D171" s="12"/>
    </row>
    <row r="172" ht="15.75" customHeight="1">
      <c r="A172" s="133"/>
      <c r="D172" s="12"/>
    </row>
    <row r="173" ht="15.75" customHeight="1">
      <c r="A173" s="133"/>
      <c r="D173" s="12"/>
    </row>
    <row r="174" ht="15.75" customHeight="1">
      <c r="A174" s="133"/>
      <c r="D174" s="12"/>
    </row>
    <row r="175" ht="15.75" customHeight="1">
      <c r="A175" s="133"/>
      <c r="D175" s="12"/>
    </row>
    <row r="176" ht="15.75" customHeight="1">
      <c r="A176" s="133"/>
      <c r="D176" s="12"/>
    </row>
    <row r="177" ht="15.75" customHeight="1">
      <c r="A177" s="133"/>
      <c r="D177" s="12"/>
    </row>
    <row r="178" ht="15.75" customHeight="1">
      <c r="A178" s="133"/>
      <c r="D178" s="12"/>
    </row>
    <row r="179" ht="15.75" customHeight="1">
      <c r="A179" s="133"/>
      <c r="D179" s="12"/>
    </row>
    <row r="180" ht="15.75" customHeight="1">
      <c r="A180" s="133"/>
      <c r="D180" s="12"/>
    </row>
    <row r="181" ht="15.75" customHeight="1">
      <c r="A181" s="133"/>
      <c r="D181" s="12"/>
    </row>
    <row r="182" ht="15.75" customHeight="1">
      <c r="A182" s="133"/>
      <c r="D182" s="12"/>
    </row>
    <row r="183" ht="15.75" customHeight="1">
      <c r="A183" s="133"/>
      <c r="D183" s="12"/>
    </row>
    <row r="184" ht="15.75" customHeight="1">
      <c r="A184" s="133"/>
      <c r="D184" s="12"/>
    </row>
    <row r="185" ht="15.75" customHeight="1">
      <c r="A185" s="133"/>
      <c r="D185" s="12"/>
    </row>
    <row r="186" ht="15.75" customHeight="1">
      <c r="A186" s="133"/>
      <c r="D186" s="12"/>
    </row>
    <row r="187" ht="15.75" customHeight="1">
      <c r="A187" s="133"/>
      <c r="D187" s="12"/>
    </row>
    <row r="188" ht="15.75" customHeight="1">
      <c r="A188" s="133"/>
      <c r="D188" s="12"/>
    </row>
    <row r="189" ht="15.75" customHeight="1">
      <c r="A189" s="133"/>
      <c r="D189" s="12"/>
    </row>
    <row r="190" ht="15.75" customHeight="1">
      <c r="A190" s="133"/>
      <c r="D190" s="12"/>
    </row>
    <row r="191" ht="15.75" customHeight="1">
      <c r="A191" s="133"/>
      <c r="D191" s="12"/>
    </row>
    <row r="192" ht="15.75" customHeight="1">
      <c r="A192" s="133"/>
      <c r="D192" s="12"/>
    </row>
    <row r="193" ht="15.75" customHeight="1">
      <c r="A193" s="133"/>
      <c r="D193" s="12"/>
    </row>
    <row r="194" ht="15.75" customHeight="1">
      <c r="A194" s="133"/>
      <c r="D194" s="12"/>
    </row>
    <row r="195" ht="15.75" customHeight="1">
      <c r="A195" s="133"/>
      <c r="D195" s="12"/>
    </row>
    <row r="196" ht="15.75" customHeight="1">
      <c r="A196" s="133"/>
      <c r="D196" s="12"/>
    </row>
    <row r="197" ht="15.75" customHeight="1">
      <c r="A197" s="133"/>
      <c r="D197" s="12"/>
    </row>
    <row r="198" ht="15.75" customHeight="1">
      <c r="A198" s="133"/>
      <c r="D198" s="12"/>
    </row>
    <row r="199" ht="15.75" customHeight="1">
      <c r="A199" s="133"/>
      <c r="D199" s="12"/>
    </row>
    <row r="200" ht="15.75" customHeight="1">
      <c r="A200" s="133"/>
      <c r="D200" s="12"/>
    </row>
    <row r="201" ht="15.75" customHeight="1">
      <c r="A201" s="133"/>
      <c r="D201" s="12"/>
    </row>
    <row r="202" ht="15.75" customHeight="1">
      <c r="A202" s="133"/>
      <c r="D202" s="12"/>
    </row>
    <row r="203" ht="15.75" customHeight="1">
      <c r="A203" s="133"/>
      <c r="D203" s="12"/>
    </row>
    <row r="204" ht="15.75" customHeight="1">
      <c r="A204" s="133"/>
      <c r="D204" s="12"/>
    </row>
    <row r="205" ht="15.75" customHeight="1">
      <c r="A205" s="133"/>
      <c r="D205" s="12"/>
    </row>
    <row r="206" ht="15.75" customHeight="1">
      <c r="A206" s="133"/>
      <c r="D206" s="12"/>
    </row>
    <row r="207" ht="15.75" customHeight="1">
      <c r="A207" s="133"/>
      <c r="D207" s="12"/>
    </row>
    <row r="208" ht="15.75" customHeight="1">
      <c r="A208" s="133"/>
      <c r="D208" s="12"/>
    </row>
    <row r="209" ht="15.75" customHeight="1">
      <c r="A209" s="133"/>
      <c r="D209" s="12"/>
    </row>
    <row r="210" ht="15.75" customHeight="1">
      <c r="A210" s="133"/>
      <c r="D210" s="12"/>
    </row>
    <row r="211" ht="15.75" customHeight="1">
      <c r="A211" s="133"/>
      <c r="D211" s="12"/>
    </row>
    <row r="212" ht="15.75" customHeight="1">
      <c r="A212" s="133"/>
      <c r="D212" s="12"/>
    </row>
    <row r="213" ht="15.75" customHeight="1">
      <c r="A213" s="133"/>
      <c r="D213" s="12"/>
    </row>
    <row r="214" ht="15.75" customHeight="1">
      <c r="A214" s="133"/>
      <c r="D214" s="12"/>
    </row>
    <row r="215" ht="15.75" customHeight="1">
      <c r="A215" s="133"/>
      <c r="D215" s="12"/>
    </row>
    <row r="216" ht="15.75" customHeight="1">
      <c r="A216" s="133"/>
      <c r="D216" s="12"/>
    </row>
    <row r="217" ht="15.75" customHeight="1">
      <c r="A217" s="133"/>
      <c r="D217" s="12"/>
    </row>
    <row r="218" ht="15.75" customHeight="1">
      <c r="A218" s="133"/>
      <c r="D218" s="12"/>
    </row>
    <row r="219" ht="15.75" customHeight="1">
      <c r="A219" s="133"/>
      <c r="D219" s="12"/>
    </row>
    <row r="220" ht="15.75" customHeight="1">
      <c r="A220" s="133"/>
      <c r="D220" s="12"/>
    </row>
    <row r="221" ht="15.75" customHeight="1">
      <c r="A221" s="133"/>
      <c r="D221" s="12"/>
    </row>
    <row r="222" ht="15.75" customHeight="1">
      <c r="A222" s="133"/>
      <c r="D222" s="12"/>
    </row>
    <row r="223" ht="15.75" customHeight="1">
      <c r="A223" s="133"/>
      <c r="D223" s="12"/>
    </row>
    <row r="224" ht="15.75" customHeight="1">
      <c r="A224" s="133"/>
      <c r="D224" s="12"/>
    </row>
    <row r="225" ht="15.75" customHeight="1">
      <c r="A225" s="133"/>
      <c r="D225" s="12"/>
    </row>
    <row r="226" ht="15.75" customHeight="1">
      <c r="A226" s="133"/>
      <c r="D226" s="12"/>
    </row>
    <row r="227" ht="15.75" customHeight="1">
      <c r="A227" s="133"/>
      <c r="D227" s="12"/>
    </row>
    <row r="228" ht="15.75" customHeight="1">
      <c r="A228" s="133"/>
      <c r="D228" s="12"/>
    </row>
    <row r="229" ht="15.75" customHeight="1">
      <c r="A229" s="133"/>
      <c r="D229" s="12"/>
    </row>
    <row r="230" ht="15.75" customHeight="1">
      <c r="A230" s="133"/>
      <c r="D230" s="12"/>
    </row>
    <row r="231" ht="15.75" customHeight="1">
      <c r="A231" s="133"/>
      <c r="D231" s="12"/>
    </row>
    <row r="232" ht="15.75" customHeight="1">
      <c r="A232" s="133"/>
      <c r="D232" s="12"/>
    </row>
    <row r="233" ht="15.75" customHeight="1">
      <c r="A233" s="133"/>
      <c r="D233" s="12"/>
    </row>
    <row r="234" ht="15.75" customHeight="1">
      <c r="A234" s="133"/>
      <c r="D234" s="12"/>
    </row>
    <row r="235" ht="15.75" customHeight="1">
      <c r="A235" s="133"/>
      <c r="D235" s="12"/>
    </row>
    <row r="236" ht="15.75" customHeight="1">
      <c r="A236" s="133"/>
      <c r="D236" s="12"/>
    </row>
    <row r="237" ht="15.75" customHeight="1">
      <c r="A237" s="133"/>
      <c r="D237" s="12"/>
    </row>
    <row r="238" ht="15.75" customHeight="1">
      <c r="A238" s="133"/>
      <c r="D238" s="12"/>
    </row>
    <row r="239" ht="15.75" customHeight="1">
      <c r="D239" s="12"/>
    </row>
    <row r="240" ht="15.75" customHeight="1">
      <c r="D240" s="12"/>
    </row>
    <row r="241" ht="15.75" customHeight="1">
      <c r="D241" s="12"/>
    </row>
    <row r="242" ht="15.75" customHeight="1">
      <c r="D242" s="12"/>
    </row>
    <row r="243" ht="15.75" customHeight="1">
      <c r="D243" s="12"/>
    </row>
    <row r="244" ht="15.75" customHeight="1">
      <c r="D244" s="12"/>
    </row>
    <row r="245" ht="15.75" customHeight="1">
      <c r="D245" s="12"/>
    </row>
    <row r="246" ht="15.75" customHeight="1">
      <c r="D246" s="12"/>
    </row>
    <row r="247" ht="15.75" customHeight="1">
      <c r="D247" s="12"/>
    </row>
    <row r="248" ht="15.75" customHeight="1">
      <c r="D248" s="12"/>
    </row>
    <row r="249" ht="15.75" customHeight="1">
      <c r="D249" s="12"/>
    </row>
    <row r="250" ht="15.75" customHeight="1">
      <c r="D250" s="12"/>
    </row>
    <row r="251" ht="15.75" customHeight="1">
      <c r="D251" s="12"/>
    </row>
    <row r="252" ht="15.75" customHeight="1">
      <c r="D252" s="12"/>
    </row>
    <row r="253" ht="15.75" customHeight="1">
      <c r="D253" s="12"/>
    </row>
    <row r="254" ht="15.75" customHeight="1">
      <c r="D254" s="12"/>
    </row>
    <row r="255" ht="15.75" customHeight="1">
      <c r="D255" s="12"/>
    </row>
    <row r="256" ht="15.75" customHeight="1">
      <c r="D256" s="12"/>
    </row>
    <row r="257" ht="15.75" customHeight="1">
      <c r="D257" s="12"/>
    </row>
    <row r="258" ht="15.75" customHeight="1">
      <c r="D258" s="12"/>
    </row>
    <row r="259" ht="15.75" customHeight="1">
      <c r="D259" s="12"/>
    </row>
    <row r="260" ht="15.75" customHeight="1">
      <c r="D260" s="12"/>
    </row>
    <row r="261" ht="15.75" customHeight="1">
      <c r="D261" s="12"/>
    </row>
    <row r="262" ht="15.75" customHeight="1">
      <c r="D262" s="12"/>
    </row>
    <row r="263" ht="15.75" customHeight="1">
      <c r="D263" s="12"/>
    </row>
    <row r="264" ht="15.75" customHeight="1">
      <c r="D264" s="12"/>
    </row>
    <row r="265" ht="15.75" customHeight="1">
      <c r="D265" s="12"/>
    </row>
    <row r="266" ht="15.75" customHeight="1">
      <c r="D266" s="12"/>
    </row>
    <row r="267" ht="15.75" customHeight="1">
      <c r="D267" s="12"/>
    </row>
    <row r="268" ht="15.75" customHeight="1">
      <c r="D268" s="12"/>
    </row>
    <row r="269" ht="15.75" customHeight="1">
      <c r="D269" s="12"/>
    </row>
    <row r="270" ht="15.75" customHeight="1">
      <c r="D270" s="12"/>
    </row>
    <row r="271" ht="15.75" customHeight="1">
      <c r="D271" s="12"/>
    </row>
    <row r="272" ht="15.75" customHeight="1">
      <c r="D272" s="12"/>
    </row>
    <row r="273" ht="15.75" customHeight="1">
      <c r="D273" s="12"/>
    </row>
    <row r="274" ht="15.75" customHeight="1">
      <c r="D274" s="12"/>
    </row>
    <row r="275" ht="15.75" customHeight="1">
      <c r="D275" s="12"/>
    </row>
    <row r="276" ht="15.75" customHeight="1">
      <c r="D276" s="12"/>
    </row>
    <row r="277" ht="15.75" customHeight="1">
      <c r="D277" s="12"/>
    </row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</sheetData>
  <mergeCells count="8">
    <mergeCell ref="A4:A7"/>
    <mergeCell ref="A16:A17"/>
    <mergeCell ref="A18:A25"/>
    <mergeCell ref="A26:A28"/>
    <mergeCell ref="A29:A32"/>
    <mergeCell ref="A33:A35"/>
    <mergeCell ref="A36:A39"/>
    <mergeCell ref="A8:A15"/>
  </mergeCells>
  <conditionalFormatting sqref="E1 E29:E33 E35:E38 E40:E77 F2:F3">
    <cfRule type="containsText" dxfId="0" priority="1" operator="containsText" text="y">
      <formula>NOT(ISERROR(SEARCH(("y"),(E1))))</formula>
    </cfRule>
  </conditionalFormatting>
  <drawing r:id="rId1"/>
</worksheet>
</file>